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chánková.L\Desktop\Výběrová řízení\2018\53. Rámcová dohoda na dodávky pohonných hmot do vlastních úložišť\02. Zadávací dokumentace\"/>
    </mc:Choice>
  </mc:AlternateContent>
  <bookViews>
    <workbookView xWindow="0" yWindow="0" windowWidth="14655" windowHeight="1215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34" i="1"/>
</calcChain>
</file>

<file path=xl/sharedStrings.xml><?xml version="1.0" encoding="utf-8"?>
<sst xmlns="http://schemas.openxmlformats.org/spreadsheetml/2006/main" count="28" uniqueCount="21">
  <si>
    <t>NC</t>
  </si>
  <si>
    <t>PT</t>
  </si>
  <si>
    <t>IP = prémium tuzemského trhu v USD za 1 t paliva</t>
  </si>
  <si>
    <t>IP</t>
  </si>
  <si>
    <t>KT</t>
  </si>
  <si>
    <t>DR = referenční hustota (koeficient), nafta = 0,845 kg/m³</t>
  </si>
  <si>
    <t>DR</t>
  </si>
  <si>
    <t>SPD = spotřební daň, nafta = 10,95 Kč bez DPH</t>
  </si>
  <si>
    <t>SPD</t>
  </si>
  <si>
    <t>DM = dopravní marže v Kč bez DPH za 1 litr</t>
  </si>
  <si>
    <t>DM</t>
  </si>
  <si>
    <t>=</t>
  </si>
  <si>
    <t>NC = (PT + IP) · KT · DR/1 000 + SPD + DM dodavatele</t>
  </si>
  <si>
    <t>Výpočet nabídkové ceny</t>
  </si>
  <si>
    <t>k veřejné zakázce</t>
  </si>
  <si>
    <t>Rámcová dohoda na dodávky
pohonných hmot do vlastních úložišť</t>
  </si>
  <si>
    <t>RNC</t>
  </si>
  <si>
    <r>
      <t xml:space="preserve">NC = nabídková cena dodavatele za </t>
    </r>
    <r>
      <rPr>
        <b/>
        <sz val="10"/>
        <color rgb="FFFF0000"/>
        <rFont val="Verdana"/>
        <family val="2"/>
        <charset val="238"/>
      </rPr>
      <t>1 litr</t>
    </r>
    <r>
      <rPr>
        <sz val="10"/>
        <color theme="1"/>
        <rFont val="Verdana"/>
        <family val="2"/>
        <charset val="238"/>
      </rPr>
      <t xml:space="preserve"> motorové nafty v Kč bez DPH</t>
    </r>
  </si>
  <si>
    <r>
      <t xml:space="preserve">RNC = nabídková cena dodavatele za </t>
    </r>
    <r>
      <rPr>
        <b/>
        <sz val="10"/>
        <color rgb="FFFF0000"/>
        <rFont val="Verdana"/>
        <family val="2"/>
        <charset val="238"/>
      </rPr>
      <t>140 000 litrů</t>
    </r>
    <r>
      <rPr>
        <sz val="10"/>
        <color theme="1"/>
        <rFont val="Verdana"/>
        <family val="2"/>
        <charset val="238"/>
      </rPr>
      <t xml:space="preserve"> motorové nafty (předpokládaný roční odběr) motorové nafty v Kč bez DPH</t>
    </r>
  </si>
  <si>
    <r>
      <t xml:space="preserve">KT = aritmetický průměr denních kotací kurzů Kč/USD vydaných ČNB za </t>
    </r>
    <r>
      <rPr>
        <sz val="10"/>
        <color rgb="FFFF0000"/>
        <rFont val="Verdana"/>
        <family val="2"/>
        <charset val="238"/>
      </rPr>
      <t>46. týden</t>
    </r>
    <r>
      <rPr>
        <sz val="10"/>
        <color theme="1"/>
        <rFont val="Verdana"/>
        <family val="2"/>
        <charset val="238"/>
      </rPr>
      <t xml:space="preserve"> v roce 2018</t>
    </r>
  </si>
  <si>
    <r>
      <t>PT = aritmetický průměr všech uveřejněných denních kotací Platts Barges FOB Rotterdam Mean pro naftu motorovou za </t>
    </r>
    <r>
      <rPr>
        <sz val="10"/>
        <color rgb="FFFF0000"/>
        <rFont val="Verdana"/>
        <family val="2"/>
        <charset val="238"/>
      </rPr>
      <t>46. týden</t>
    </r>
    <r>
      <rPr>
        <sz val="10"/>
        <color theme="1"/>
        <rFont val="Verdana"/>
        <family val="2"/>
        <charset val="238"/>
      </rPr>
      <t> v roce 2018 v USD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</si>
</sst>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0"/>
    <numFmt numFmtId="166" formatCode="#,##0.00\ [$USD]"/>
  </numFmts>
  <fonts count="7" x14ac:knownFonts="1"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u/>
      <sz val="12"/>
      <color theme="1"/>
      <name val="Verdana"/>
      <family val="2"/>
      <charset val="238"/>
    </font>
    <font>
      <b/>
      <sz val="10"/>
      <color theme="4" tint="-0.249977111117893"/>
      <name val="Verdana"/>
      <family val="2"/>
      <charset val="238"/>
    </font>
    <font>
      <b/>
      <sz val="10"/>
      <color rgb="FFFF0000"/>
      <name val="Verdana"/>
      <family val="2"/>
      <charset val="238"/>
    </font>
    <font>
      <sz val="10"/>
      <color rgb="FFFF000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 wrapText="1" indent="1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164" fontId="4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 indent="1"/>
    </xf>
    <xf numFmtId="164" fontId="1" fillId="0" borderId="0" xfId="0" applyNumberFormat="1" applyFont="1" applyAlignment="1" applyProtection="1">
      <alignment horizontal="center" vertical="center"/>
    </xf>
    <xf numFmtId="165" fontId="1" fillId="0" borderId="0" xfId="0" applyNumberFormat="1" applyFont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GridLines="0" tabSelected="1" workbookViewId="0">
      <selection activeCell="C16" sqref="C16:D16"/>
    </sheetView>
  </sheetViews>
  <sheetFormatPr defaultRowHeight="15" customHeight="1" x14ac:dyDescent="0.2"/>
  <cols>
    <col min="1" max="1" width="9" style="3"/>
    <col min="2" max="2" width="2" style="4" bestFit="1" customWidth="1"/>
    <col min="3" max="3" width="20.625" style="4" customWidth="1"/>
    <col min="4" max="16384" width="9" style="3"/>
  </cols>
  <sheetData>
    <row r="1" spans="1:13" ht="9.9499999999999993" customHeight="1" x14ac:dyDescent="0.2"/>
    <row r="2" spans="1:13" ht="9.9499999999999993" customHeight="1" x14ac:dyDescent="0.2"/>
    <row r="3" spans="1:13" ht="15" customHeight="1" x14ac:dyDescent="0.2">
      <c r="A3" s="5" t="s">
        <v>13</v>
      </c>
      <c r="B3" s="6"/>
      <c r="C3" s="6"/>
      <c r="D3" s="6"/>
      <c r="E3" s="6"/>
      <c r="F3" s="6"/>
      <c r="G3" s="6"/>
      <c r="H3" s="6"/>
      <c r="I3" s="6"/>
    </row>
    <row r="4" spans="1:13" ht="9.9499999999999993" customHeight="1" x14ac:dyDescent="0.2">
      <c r="A4" s="7"/>
      <c r="D4" s="4"/>
      <c r="E4" s="4"/>
      <c r="F4" s="4"/>
      <c r="G4" s="4"/>
      <c r="H4" s="4"/>
      <c r="I4" s="4"/>
    </row>
    <row r="5" spans="1:13" ht="15" customHeight="1" x14ac:dyDescent="0.2">
      <c r="A5" s="8" t="s">
        <v>14</v>
      </c>
      <c r="B5" s="8"/>
      <c r="C5" s="8"/>
      <c r="D5" s="8"/>
      <c r="E5" s="8"/>
      <c r="F5" s="8"/>
      <c r="G5" s="8"/>
      <c r="H5" s="8"/>
      <c r="I5" s="8"/>
    </row>
    <row r="6" spans="1:13" ht="9.9499999999999993" customHeight="1" x14ac:dyDescent="0.2">
      <c r="A6" s="9"/>
      <c r="B6" s="9"/>
      <c r="C6" s="9"/>
      <c r="D6" s="9"/>
      <c r="E6" s="9"/>
      <c r="F6" s="9"/>
      <c r="G6" s="9"/>
      <c r="H6" s="9"/>
      <c r="I6" s="9"/>
    </row>
    <row r="7" spans="1:13" ht="24.95" customHeight="1" x14ac:dyDescent="0.2">
      <c r="A7" s="10" t="s">
        <v>15</v>
      </c>
      <c r="B7" s="10"/>
      <c r="C7" s="10"/>
      <c r="D7" s="10"/>
      <c r="E7" s="10"/>
      <c r="F7" s="10"/>
      <c r="G7" s="10"/>
      <c r="H7" s="10"/>
      <c r="I7" s="10"/>
    </row>
    <row r="8" spans="1:13" ht="9.9499999999999993" customHeight="1" x14ac:dyDescent="0.2"/>
    <row r="9" spans="1:13" ht="9.9499999999999993" customHeight="1" x14ac:dyDescent="0.2"/>
    <row r="10" spans="1:13" ht="30" customHeight="1" x14ac:dyDescent="0.2">
      <c r="A10" s="11" t="s">
        <v>12</v>
      </c>
      <c r="B10" s="11"/>
      <c r="C10" s="11"/>
      <c r="D10" s="11"/>
      <c r="E10" s="11"/>
      <c r="F10" s="11"/>
      <c r="G10" s="11"/>
      <c r="H10" s="11"/>
      <c r="I10" s="11"/>
      <c r="J10" s="12"/>
      <c r="K10" s="12"/>
      <c r="L10" s="12"/>
      <c r="M10" s="12"/>
    </row>
    <row r="11" spans="1:13" ht="9.9499999999999993" customHeight="1" x14ac:dyDescent="0.2"/>
    <row r="12" spans="1:13" ht="15" customHeight="1" x14ac:dyDescent="0.2">
      <c r="A12" s="13" t="s">
        <v>17</v>
      </c>
      <c r="B12" s="13"/>
      <c r="C12" s="13"/>
      <c r="D12" s="13"/>
      <c r="E12" s="13"/>
      <c r="F12" s="13"/>
      <c r="G12" s="13"/>
      <c r="H12" s="13"/>
      <c r="I12" s="13"/>
      <c r="J12" s="14"/>
      <c r="K12" s="14"/>
      <c r="L12" s="14"/>
      <c r="M12" s="14"/>
    </row>
    <row r="13" spans="1:13" ht="15" customHeight="1" x14ac:dyDescent="0.2">
      <c r="A13" s="15" t="s">
        <v>0</v>
      </c>
      <c r="B13" s="15" t="s">
        <v>11</v>
      </c>
      <c r="C13" s="16">
        <f>(C16+C19)*C22*C25/1000+C28+C31</f>
        <v>10.95</v>
      </c>
      <c r="D13" s="17"/>
      <c r="E13" s="18"/>
      <c r="F13" s="18"/>
      <c r="G13" s="18"/>
    </row>
    <row r="14" spans="1:13" ht="9.9499999999999993" customHeight="1" x14ac:dyDescent="0.2">
      <c r="A14" s="18"/>
      <c r="D14" s="18"/>
      <c r="E14" s="18"/>
      <c r="F14" s="18"/>
      <c r="G14" s="18"/>
    </row>
    <row r="15" spans="1:13" ht="30" customHeight="1" x14ac:dyDescent="0.2">
      <c r="A15" s="13" t="s">
        <v>20</v>
      </c>
      <c r="B15" s="13"/>
      <c r="C15" s="13"/>
      <c r="D15" s="13"/>
      <c r="E15" s="13"/>
      <c r="F15" s="13"/>
      <c r="G15" s="13"/>
      <c r="H15" s="13"/>
      <c r="I15" s="13"/>
      <c r="J15" s="14"/>
      <c r="K15" s="14"/>
      <c r="L15" s="14"/>
      <c r="M15" s="14"/>
    </row>
    <row r="16" spans="1:13" ht="15" customHeight="1" x14ac:dyDescent="0.2">
      <c r="A16" s="9" t="s">
        <v>1</v>
      </c>
      <c r="B16" s="9" t="s">
        <v>11</v>
      </c>
      <c r="C16" s="2"/>
      <c r="D16" s="2"/>
      <c r="E16" s="18"/>
      <c r="F16" s="18"/>
      <c r="G16" s="18"/>
    </row>
    <row r="17" spans="1:13" ht="9.9499999999999993" customHeight="1" x14ac:dyDescent="0.2">
      <c r="A17" s="18"/>
      <c r="D17" s="18"/>
      <c r="E17" s="18"/>
      <c r="F17" s="18"/>
      <c r="G17" s="18"/>
    </row>
    <row r="18" spans="1:13" ht="15" customHeight="1" x14ac:dyDescent="0.2">
      <c r="A18" s="13" t="s">
        <v>2</v>
      </c>
      <c r="B18" s="13"/>
      <c r="C18" s="13"/>
      <c r="D18" s="13"/>
      <c r="E18" s="13"/>
      <c r="F18" s="13"/>
      <c r="G18" s="13"/>
      <c r="H18" s="13"/>
      <c r="I18" s="13"/>
      <c r="J18" s="14"/>
      <c r="K18" s="14"/>
      <c r="L18" s="14"/>
      <c r="M18" s="14"/>
    </row>
    <row r="19" spans="1:13" ht="15" customHeight="1" x14ac:dyDescent="0.2">
      <c r="A19" s="9" t="s">
        <v>3</v>
      </c>
      <c r="B19" s="9" t="s">
        <v>11</v>
      </c>
      <c r="C19" s="2"/>
      <c r="D19" s="2"/>
      <c r="E19" s="18"/>
      <c r="F19" s="18"/>
      <c r="G19" s="18"/>
    </row>
    <row r="20" spans="1:13" ht="9.9499999999999993" customHeight="1" x14ac:dyDescent="0.2">
      <c r="A20" s="18"/>
      <c r="D20" s="18"/>
      <c r="E20" s="18"/>
      <c r="F20" s="18"/>
      <c r="G20" s="18"/>
    </row>
    <row r="21" spans="1:13" ht="30" customHeight="1" x14ac:dyDescent="0.2">
      <c r="A21" s="13" t="s">
        <v>19</v>
      </c>
      <c r="B21" s="13"/>
      <c r="C21" s="13"/>
      <c r="D21" s="13"/>
      <c r="E21" s="13"/>
      <c r="F21" s="13"/>
      <c r="G21" s="13"/>
      <c r="H21" s="13"/>
      <c r="I21" s="13"/>
      <c r="J21" s="14"/>
      <c r="K21" s="14"/>
      <c r="L21" s="14"/>
      <c r="M21" s="14"/>
    </row>
    <row r="22" spans="1:13" ht="15" customHeight="1" x14ac:dyDescent="0.2">
      <c r="A22" s="9" t="s">
        <v>4</v>
      </c>
      <c r="B22" s="9" t="s">
        <v>11</v>
      </c>
      <c r="C22" s="1"/>
      <c r="D22" s="1"/>
      <c r="E22" s="18"/>
      <c r="F22" s="18"/>
      <c r="G22" s="18"/>
    </row>
    <row r="23" spans="1:13" ht="9.9499999999999993" customHeight="1" x14ac:dyDescent="0.2">
      <c r="A23" s="18"/>
      <c r="D23" s="18"/>
      <c r="E23" s="18"/>
      <c r="F23" s="18"/>
      <c r="G23" s="18"/>
    </row>
    <row r="24" spans="1:13" ht="15" customHeight="1" x14ac:dyDescent="0.2">
      <c r="A24" s="13" t="s">
        <v>5</v>
      </c>
      <c r="B24" s="13"/>
      <c r="C24" s="13"/>
      <c r="D24" s="13"/>
      <c r="E24" s="13"/>
      <c r="F24" s="13"/>
      <c r="G24" s="13"/>
      <c r="H24" s="13"/>
      <c r="I24" s="13"/>
      <c r="J24" s="14"/>
      <c r="K24" s="14"/>
      <c r="L24" s="14"/>
      <c r="M24" s="14"/>
    </row>
    <row r="25" spans="1:13" ht="15" customHeight="1" x14ac:dyDescent="0.2">
      <c r="A25" s="9" t="s">
        <v>6</v>
      </c>
      <c r="B25" s="4" t="s">
        <v>11</v>
      </c>
      <c r="C25" s="20">
        <v>0.84499999999999997</v>
      </c>
      <c r="D25" s="20"/>
      <c r="E25" s="18"/>
      <c r="F25" s="18"/>
      <c r="G25" s="18"/>
    </row>
    <row r="26" spans="1:13" ht="9.9499999999999993" customHeight="1" x14ac:dyDescent="0.2">
      <c r="A26" s="18"/>
      <c r="D26" s="18"/>
      <c r="E26" s="18"/>
      <c r="F26" s="18"/>
      <c r="G26" s="18"/>
    </row>
    <row r="27" spans="1:13" ht="15" customHeight="1" x14ac:dyDescent="0.2">
      <c r="A27" s="13" t="s">
        <v>7</v>
      </c>
      <c r="B27" s="13"/>
      <c r="C27" s="13"/>
      <c r="D27" s="13"/>
      <c r="E27" s="13"/>
      <c r="F27" s="13"/>
      <c r="G27" s="13"/>
      <c r="H27" s="13"/>
      <c r="I27" s="13"/>
      <c r="J27" s="14"/>
      <c r="K27" s="14"/>
      <c r="L27" s="14"/>
      <c r="M27" s="14"/>
    </row>
    <row r="28" spans="1:13" ht="15" customHeight="1" x14ac:dyDescent="0.2">
      <c r="A28" s="9" t="s">
        <v>8</v>
      </c>
      <c r="B28" s="9" t="s">
        <v>11</v>
      </c>
      <c r="C28" s="19">
        <v>10.95</v>
      </c>
      <c r="D28" s="19"/>
      <c r="E28" s="18"/>
      <c r="F28" s="18"/>
      <c r="G28" s="18"/>
    </row>
    <row r="29" spans="1:13" ht="9.9499999999999993" customHeight="1" x14ac:dyDescent="0.2">
      <c r="A29" s="18"/>
      <c r="D29" s="18"/>
      <c r="E29" s="18"/>
      <c r="F29" s="18"/>
      <c r="G29" s="18"/>
    </row>
    <row r="30" spans="1:13" ht="15" customHeight="1" x14ac:dyDescent="0.2">
      <c r="A30" s="13" t="s">
        <v>9</v>
      </c>
      <c r="B30" s="13"/>
      <c r="C30" s="13"/>
      <c r="D30" s="13"/>
      <c r="E30" s="13"/>
      <c r="F30" s="13"/>
      <c r="G30" s="13"/>
      <c r="H30" s="13"/>
      <c r="I30" s="13"/>
      <c r="J30" s="14"/>
      <c r="K30" s="14"/>
      <c r="L30" s="14"/>
      <c r="M30" s="14"/>
    </row>
    <row r="31" spans="1:13" ht="15" customHeight="1" x14ac:dyDescent="0.2">
      <c r="A31" s="9" t="s">
        <v>10</v>
      </c>
      <c r="B31" s="9" t="s">
        <v>11</v>
      </c>
      <c r="C31" s="1"/>
      <c r="D31" s="1"/>
      <c r="E31" s="18"/>
      <c r="F31" s="18"/>
      <c r="G31" s="18"/>
    </row>
    <row r="32" spans="1:13" ht="9.9499999999999993" customHeight="1" x14ac:dyDescent="0.2"/>
    <row r="33" spans="1:9" ht="30" customHeight="1" x14ac:dyDescent="0.2">
      <c r="A33" s="13" t="s">
        <v>18</v>
      </c>
      <c r="B33" s="13"/>
      <c r="C33" s="13"/>
      <c r="D33" s="13"/>
      <c r="E33" s="13"/>
      <c r="F33" s="13"/>
      <c r="G33" s="13"/>
      <c r="H33" s="13"/>
      <c r="I33" s="13"/>
    </row>
    <row r="34" spans="1:9" ht="15" customHeight="1" x14ac:dyDescent="0.2">
      <c r="A34" s="15" t="s">
        <v>16</v>
      </c>
      <c r="B34" s="15" t="s">
        <v>11</v>
      </c>
      <c r="C34" s="16">
        <f>C13*140000</f>
        <v>1533000</v>
      </c>
      <c r="D34" s="16"/>
    </row>
  </sheetData>
  <sheetProtection algorithmName="SHA-512" hashValue="KVGBIEfUQfuWsOosJvVMmAsyVj7qYj4oMMp8iVYJwFzH5z+xUAS8O7HYKkQyv17qpB4McHBF+HagC1oUe2Ft9g==" saltValue="dwgq8LsPFRMA92gXaHFbhw==" spinCount="100000" sheet="1" objects="1" scenarios="1" selectLockedCells="1"/>
  <mergeCells count="20">
    <mergeCell ref="A15:I15"/>
    <mergeCell ref="A12:I12"/>
    <mergeCell ref="C34:D34"/>
    <mergeCell ref="A3:I3"/>
    <mergeCell ref="A7:I7"/>
    <mergeCell ref="A5:I5"/>
    <mergeCell ref="C13:D13"/>
    <mergeCell ref="A33:I33"/>
    <mergeCell ref="C16:D16"/>
    <mergeCell ref="A10:I10"/>
    <mergeCell ref="A30:I30"/>
    <mergeCell ref="A27:I27"/>
    <mergeCell ref="A24:I24"/>
    <mergeCell ref="A21:I21"/>
    <mergeCell ref="A18:I18"/>
    <mergeCell ref="C31:D31"/>
    <mergeCell ref="C28:D28"/>
    <mergeCell ref="C25:D25"/>
    <mergeCell ref="C22:D22"/>
    <mergeCell ref="C19:D19"/>
  </mergeCells>
  <pageMargins left="0.70866141732283472" right="0.70866141732283472" top="1.5748031496062993" bottom="0.78740157480314965" header="0.51181102362204722" footer="0.31496062992125984"/>
  <pageSetup paperSize="9" scale="90" fitToHeight="0" orientation="portrait" r:id="rId1"/>
  <headerFooter>
    <oddHeader>&amp;L&amp;G &amp;K02-074Příloha č. 1b zadávací dokumentace - Výpočet nabídkové ceny&amp;C&amp;"Verdana,Tučné"Rámcová dohoda na dodávky pohonných hmot do vlastních úložišť
&amp;"Verdana,Obyčejné"___________________________________________________________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Suchánková</dc:creator>
  <cp:lastModifiedBy>Lenka Suchánková</cp:lastModifiedBy>
  <cp:lastPrinted>2018-11-27T09:44:41Z</cp:lastPrinted>
  <dcterms:created xsi:type="dcterms:W3CDTF">2018-10-31T10:01:00Z</dcterms:created>
  <dcterms:modified xsi:type="dcterms:W3CDTF">2018-12-04T10:12:37Z</dcterms:modified>
</cp:coreProperties>
</file>