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2355" windowHeight="1335" activeTab="1"/>
  </bookViews>
  <sheets>
    <sheet name="Krycí list" sheetId="1" r:id="rId1"/>
    <sheet name="Interiér" sheetId="2" r:id="rId2"/>
    <sheet name="AV technika" sheetId="3" r:id="rId3"/>
    <sheet name="Osvětlení" sheetId="4" r:id="rId4"/>
    <sheet name="AV obsahy" sheetId="5" r:id="rId5"/>
    <sheet name="Elektro" sheetId="6" r:id="rId6"/>
    <sheet name="VZT" sheetId="7" r:id="rId7"/>
  </sheets>
  <definedNames>
    <definedName name="_xlnm.Print_Area" localSheetId="1">'Interiér'!$A$1:$I$169</definedName>
  </definedNames>
  <calcPr fullCalcOnLoad="1"/>
</workbook>
</file>

<file path=xl/sharedStrings.xml><?xml version="1.0" encoding="utf-8"?>
<sst xmlns="http://schemas.openxmlformats.org/spreadsheetml/2006/main" count="1040" uniqueCount="607">
  <si>
    <t>P.Č.</t>
  </si>
  <si>
    <t>KCN</t>
  </si>
  <si>
    <t>Kód položky</t>
  </si>
  <si>
    <t>Popis</t>
  </si>
  <si>
    <t>MJ</t>
  </si>
  <si>
    <t>Množství celkem</t>
  </si>
  <si>
    <t>Cena jednotková</t>
  </si>
  <si>
    <t>Zpracoval : "M plus" s.r.o., Praha 7</t>
  </si>
  <si>
    <t>Cena celkem bez DPH</t>
  </si>
  <si>
    <t>POLOŽKOVÝ ROZPOČET</t>
  </si>
  <si>
    <t>Národní zemědělské muzeum, Kostelní 44, 170 00 Praha 7</t>
  </si>
  <si>
    <t>Expozice Potravinářství, Pivovarnictví a Vinařství</t>
  </si>
  <si>
    <t xml:space="preserve"> </t>
  </si>
  <si>
    <t>č.pol.</t>
  </si>
  <si>
    <t>A1</t>
  </si>
  <si>
    <t>panely - kce + expoziční stěny prsence, D+M</t>
  </si>
  <si>
    <t>kpl</t>
  </si>
  <si>
    <t>P3a   P3b   P3c</t>
  </si>
  <si>
    <t>stupeň podstavce                                                                                                                                                                                                stupeň podstavce                                                                                                                                                                       stupeň podstavce</t>
  </si>
  <si>
    <t>V4</t>
  </si>
  <si>
    <t>V5</t>
  </si>
  <si>
    <t>V6</t>
  </si>
  <si>
    <t>V2</t>
  </si>
  <si>
    <t>ks</t>
  </si>
  <si>
    <t>I. TÉMA "MLÉKO"</t>
  </si>
  <si>
    <t>II. TÉMA "MOUKA"</t>
  </si>
  <si>
    <t>A2</t>
  </si>
  <si>
    <t>P1a   P1b   P1c</t>
  </si>
  <si>
    <t>V1</t>
  </si>
  <si>
    <t>V3</t>
  </si>
  <si>
    <t>P2a   P2b   P2c</t>
  </si>
  <si>
    <t>III. TÉMA "MASO"</t>
  </si>
  <si>
    <t>A3</t>
  </si>
  <si>
    <t>P4a   P4b</t>
  </si>
  <si>
    <t>stupeň podstavce                                                                                                                                                                                                stupeň podstavce</t>
  </si>
  <si>
    <t>A4</t>
  </si>
  <si>
    <t>IV. TÉMA "OVOCE"</t>
  </si>
  <si>
    <t>V. TÉMA "CUKR"</t>
  </si>
  <si>
    <t>A5</t>
  </si>
  <si>
    <t>P5a   P5b   P5c</t>
  </si>
  <si>
    <t>VI. TÉMA "NÁPOJE"</t>
  </si>
  <si>
    <t>A6</t>
  </si>
  <si>
    <t>P6a   P6b   P6c</t>
  </si>
  <si>
    <t>VII. TÉMA "OLEJ"</t>
  </si>
  <si>
    <t>A7</t>
  </si>
  <si>
    <t>P7a   P7b   P7c</t>
  </si>
  <si>
    <t>VIII. TÉMA "LIHOVINY"</t>
  </si>
  <si>
    <t>A8</t>
  </si>
  <si>
    <t>P8a   P8b   P8c</t>
  </si>
  <si>
    <t>B1</t>
  </si>
  <si>
    <t>m2</t>
  </si>
  <si>
    <t>IX. TÉMA "PIVO"</t>
  </si>
  <si>
    <t>A9</t>
  </si>
  <si>
    <t>P10a   P10b   P10c</t>
  </si>
  <si>
    <t>A10</t>
  </si>
  <si>
    <t>P9a   P9b   P9c</t>
  </si>
  <si>
    <t>X. TÉMA "VÍNO"</t>
  </si>
  <si>
    <t>XI. TÉMA "RECYKLACE"</t>
  </si>
  <si>
    <t>A11</t>
  </si>
  <si>
    <t>kontejnery na odpad - instalace</t>
  </si>
  <si>
    <t>HRACÍ PRVKY MECHANICKÉ (SLOUPY)</t>
  </si>
  <si>
    <t>H1</t>
  </si>
  <si>
    <t>H2</t>
  </si>
  <si>
    <t>H3</t>
  </si>
  <si>
    <t>H4</t>
  </si>
  <si>
    <t>H5</t>
  </si>
  <si>
    <t>H6</t>
  </si>
  <si>
    <t>STAVEBNÍ ÚPRAVY</t>
  </si>
  <si>
    <t xml:space="preserve">bourání SDK stěn </t>
  </si>
  <si>
    <t>vybourání kovových dveřních zárubní</t>
  </si>
  <si>
    <t>bourání příček cihelných</t>
  </si>
  <si>
    <t>osazení kovové zárubně dveří do zděné příčky</t>
  </si>
  <si>
    <t>omítnutí stěny a oprava štuků po vyzdění otvoru</t>
  </si>
  <si>
    <t>demontáž stropních zářivkových těles (bez odvozu)</t>
  </si>
  <si>
    <t>lokální opravy štuků, tmelení po demontáži osvětlení, elektro lišt apod.</t>
  </si>
  <si>
    <t>lokální oprava skladby stávající podlahy, demontáž historických parket, vyztužení podkladu, zpětná monáž parket</t>
  </si>
  <si>
    <t>odvoz suti, odpadu - přesun hmot, kontejner</t>
  </si>
  <si>
    <t>SDK příčky s izolací - profily 100 mm, dvojité jednostranné opláštění, minerální tepelná izolace 80 mm, niky pro vitríny, D+M</t>
  </si>
  <si>
    <t>SDK předstěna - profily 100 mm, dvojité jednostranné opláštění, D+M</t>
  </si>
  <si>
    <t>SDK příčka - profily 100 mm, jednoduché opláštění, D+M</t>
  </si>
  <si>
    <t>SDK podhled - HUT rošt, jednoduchý záklop, D+M</t>
  </si>
  <si>
    <t>žebřík hliníkový dl. 1700 mm</t>
  </si>
  <si>
    <t>servisní dvířka do SDK stěny - 600 x 900 mm, D+M</t>
  </si>
  <si>
    <t>dveře hladké bílé včetně kovové zárubně - 800 x 2000 mm, s klikou, vložka FAB, D+M</t>
  </si>
  <si>
    <t>dveře hladké bezzárubňové do SDK - 700 x 2000 mm, bez kliky, vložka FAB, D+M</t>
  </si>
  <si>
    <t>dveře hladké bezzárubňové do SDK - 800 x 2000 mm, s klikou, vložka FAB, D+M</t>
  </si>
  <si>
    <t>OSTATNÍ</t>
  </si>
  <si>
    <t>výmalba stěn a stropů (RAL 7022)</t>
  </si>
  <si>
    <t>rolety mechanické bílé 5300 x 2100 mm</t>
  </si>
  <si>
    <t>rolety mechanické bílé 2900 x 2100 mm</t>
  </si>
  <si>
    <t>hod</t>
  </si>
  <si>
    <t>grafika řezaná z barevných fólií, samolepicí</t>
  </si>
  <si>
    <t>svoz exponátů (Kačina, Čáslav, Valtice)</t>
  </si>
  <si>
    <t>NS</t>
  </si>
  <si>
    <t>překlady AJ</t>
  </si>
  <si>
    <t>DPH 21%</t>
  </si>
  <si>
    <t>Cena celkem včetně DPH</t>
  </si>
  <si>
    <t>Datum : leden 2018</t>
  </si>
  <si>
    <t>panely - kce + expoziční stěny prstence, D+M</t>
  </si>
  <si>
    <t>Vzduchotechnika - Výstava zemědělské muzeum - potravinářství,pivovarnictví a vinařství</t>
  </si>
  <si>
    <t>měrné jednotky</t>
  </si>
  <si>
    <t>cena měrné jednotky</t>
  </si>
  <si>
    <t>celková</t>
  </si>
  <si>
    <t>druh</t>
  </si>
  <si>
    <t>počet</t>
  </si>
  <si>
    <t>dodávka</t>
  </si>
  <si>
    <t>montáž</t>
  </si>
  <si>
    <t>dod. celkem</t>
  </si>
  <si>
    <t>cena</t>
  </si>
  <si>
    <t xml:space="preserve">Zařízení č.1  - přívod </t>
  </si>
  <si>
    <t>1.1..</t>
  </si>
  <si>
    <t>TD-1000/200  Silent,Ecowat  99W, 0.66A 230V</t>
  </si>
  <si>
    <t xml:space="preserve">       ks</t>
  </si>
  <si>
    <t>1.2..</t>
  </si>
  <si>
    <t>Tlumič kruhový MAA 250 - 900</t>
  </si>
  <si>
    <t>1.3..</t>
  </si>
  <si>
    <t>Tlumič kruhový MAA 250 - 600</t>
  </si>
  <si>
    <t>1.4..</t>
  </si>
  <si>
    <t xml:space="preserve"> MFL/F- 250  filtrační kazeta uhlíková</t>
  </si>
  <si>
    <t>1.5..</t>
  </si>
  <si>
    <t>Dýza s dalekým dosahem DUK-V 250 barva stříbrná</t>
  </si>
  <si>
    <t>1.6..</t>
  </si>
  <si>
    <r>
      <t xml:space="preserve"> Mřížka s pletivem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</si>
  <si>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>1.7..</t>
  </si>
  <si>
    <t xml:space="preserve"> MFL/F- 250  filtrační kazeta G3</t>
  </si>
  <si>
    <t>1.8.</t>
  </si>
  <si>
    <t>TD-1300/250  Silent,Ecowat  143W, 0.66A 230V</t>
  </si>
  <si>
    <t>1.9.</t>
  </si>
  <si>
    <t>Tlumič kruhový MAA 315 - 900</t>
  </si>
  <si>
    <t>1.10.</t>
  </si>
  <si>
    <t>Tlumič kruhový MAA 315 - 600</t>
  </si>
  <si>
    <t>1.11.</t>
  </si>
  <si>
    <t xml:space="preserve"> MFL/F- 315  filtrační kazeta uhlíková</t>
  </si>
  <si>
    <t>1.12.</t>
  </si>
  <si>
    <t>Dýza s dalekým dosahem DUK-V 315 barva stříbrná</t>
  </si>
  <si>
    <t>1.13.</t>
  </si>
  <si>
    <r>
      <t xml:space="preserve"> Mřížka s pletivem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315</t>
    </r>
  </si>
  <si>
    <t>1.14.</t>
  </si>
  <si>
    <t xml:space="preserve"> MFL/F- 315  filtrační kazeta G3</t>
  </si>
  <si>
    <t>Spiropotrubí a tvarovky</t>
  </si>
  <si>
    <t>1.15.</t>
  </si>
  <si>
    <r>
      <t xml:space="preserve">TR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</si>
  <si>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 xml:space="preserve">        m</t>
  </si>
  <si>
    <t>1.16.</t>
  </si>
  <si>
    <r>
      <t xml:space="preserve">TR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315</t>
    </r>
  </si>
  <si>
    <t>1.17.</t>
  </si>
  <si>
    <t>OBJ 90° 250 - 250</t>
  </si>
  <si>
    <t>1.18.</t>
  </si>
  <si>
    <t>OBJ 90° 315 - 315</t>
  </si>
  <si>
    <t>1.19.</t>
  </si>
  <si>
    <t xml:space="preserve"> Koncový kryt DR 250</t>
  </si>
  <si>
    <t>1.20.</t>
  </si>
  <si>
    <t xml:space="preserve"> Koncový kryt DR 315</t>
  </si>
  <si>
    <t>1.21.</t>
  </si>
  <si>
    <t>PRO 200/250</t>
  </si>
  <si>
    <t>1.22.</t>
  </si>
  <si>
    <t>PRO 250/315</t>
  </si>
  <si>
    <t>1.23.</t>
  </si>
  <si>
    <t>Stropní ventilátor FARO 33111, 5-stupňový, reverzní , 80W, 230V</t>
  </si>
  <si>
    <t>1.24.</t>
  </si>
  <si>
    <t>Těsnící a spojovací materiál</t>
  </si>
  <si>
    <t xml:space="preserve">       kg</t>
  </si>
  <si>
    <t>1.25.</t>
  </si>
  <si>
    <t>Profilový materiál na závěsy</t>
  </si>
  <si>
    <t>1.26.</t>
  </si>
  <si>
    <t>Úložný systém Mupro s gumovou výstelkou</t>
  </si>
  <si>
    <t>Zařízení č.1  - přívod -celkem</t>
  </si>
  <si>
    <t xml:space="preserve">Zařízení č.2  - odvod </t>
  </si>
  <si>
    <t>2.1.</t>
  </si>
  <si>
    <t>2.2.</t>
  </si>
  <si>
    <t>2.3.</t>
  </si>
  <si>
    <t>2.4.</t>
  </si>
  <si>
    <t xml:space="preserve">SMU 600 x 300 barva  </t>
  </si>
  <si>
    <t>2.5.</t>
  </si>
  <si>
    <t>2.6.</t>
  </si>
  <si>
    <t>2.7.</t>
  </si>
  <si>
    <t>2.8.</t>
  </si>
  <si>
    <t>2.9.</t>
  </si>
  <si>
    <t xml:space="preserve">SMU 600 x 400 barva  </t>
  </si>
  <si>
    <t>2.10.</t>
  </si>
  <si>
    <t>Vzduchotechnické potrubí skup.I pozinkované</t>
  </si>
  <si>
    <t>2.11.</t>
  </si>
  <si>
    <t xml:space="preserve"> Potubí do obvodu 2690/ 100%tvarovek</t>
  </si>
  <si>
    <t xml:space="preserve">       m2</t>
  </si>
  <si>
    <t>2.12.</t>
  </si>
  <si>
    <t>2.13.</t>
  </si>
  <si>
    <t>2.14.</t>
  </si>
  <si>
    <t>2.15.</t>
  </si>
  <si>
    <t>PRO 315/250</t>
  </si>
  <si>
    <t>2.16.</t>
  </si>
  <si>
    <t>2.17.</t>
  </si>
  <si>
    <t>2.18.</t>
  </si>
  <si>
    <t>Zařízení č.2  - odvod - celkem</t>
  </si>
  <si>
    <t>Dodávka celkem</t>
  </si>
  <si>
    <t>Přesun hmot</t>
  </si>
  <si>
    <t xml:space="preserve">       %</t>
  </si>
  <si>
    <t>Dopravné</t>
  </si>
  <si>
    <t>Lešení 6x 5000Kč</t>
  </si>
  <si>
    <t>Montáž</t>
  </si>
  <si>
    <t>Vzduchotechnika celkem</t>
  </si>
  <si>
    <t>Výkaz výměr</t>
  </si>
  <si>
    <t xml:space="preserve">Rekapitulace </t>
  </si>
  <si>
    <t>Dodávka a montáž interiéru expozice</t>
  </si>
  <si>
    <t>Dodávka a instalace AV techniky</t>
  </si>
  <si>
    <t>Dodávka a instalace osvětlení</t>
  </si>
  <si>
    <t>Obsahová náplň AV exponátů</t>
  </si>
  <si>
    <t>Elektro</t>
  </si>
  <si>
    <t>Vzduchotechnika</t>
  </si>
  <si>
    <t>CELKEM bez DPH</t>
  </si>
  <si>
    <t>Cena celkem vč. DPH</t>
  </si>
  <si>
    <t>pojízdné panely - dveře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</si>
  <si>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</si>
  <si>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</si>
  <si>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</si>
  <si>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</si>
  <si>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</si>
  <si>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</si>
  <si>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</si>
  <si>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</si>
  <si>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</si>
  <si>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</si>
  <si>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</si>
  <si>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</si>
  <si>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</si>
  <si>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</si>
  <si>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</si>
  <si>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</si>
  <si>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</si>
  <si>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</si>
  <si>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</si>
  <si>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</si>
  <si>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</si>
  <si>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</si>
  <si>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</si>
  <si>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</si>
  <si>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</si>
  <si>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</si>
  <si>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</si>
  <si>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</si>
  <si>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</si>
  <si>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</si>
  <si>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</si>
  <si>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</si>
  <si>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</si>
  <si>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</si>
  <si>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</si>
  <si>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</si>
  <si>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</si>
  <si>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</si>
  <si>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</si>
  <si>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</si>
  <si>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</si>
  <si>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</si>
  <si>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</si>
  <si>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</si>
  <si>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</si>
  <si>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</si>
  <si>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</si>
  <si>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</si>
  <si>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</si>
  <si>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</si>
  <si>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</si>
  <si>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</si>
  <si>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</si>
  <si>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</si>
  <si>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</si>
  <si>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</si>
  <si>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</si>
  <si>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</si>
  <si>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</si>
  <si>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</si>
  <si>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</si>
  <si>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</si>
  <si>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</si>
  <si>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</si>
  <si>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</si>
  <si>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</si>
  <si>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</si>
  <si>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</si>
  <si>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</si>
  <si>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</si>
  <si>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</si>
  <si>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</si>
  <si>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</si>
  <si>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</si>
  <si>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</si>
  <si>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</si>
  <si>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</si>
  <si>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</si>
  <si>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</si>
  <si>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</si>
  <si>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</si>
  <si>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</si>
  <si>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</si>
  <si>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</si>
  <si>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</si>
  <si>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</si>
  <si>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</si>
  <si>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</si>
  <si>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</si>
  <si>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</si>
  <si>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</si>
  <si>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</si>
  <si>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</si>
  <si>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</si>
  <si>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</si>
  <si>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NZM Praha, expozice - Potravinářství</t>
  </si>
  <si>
    <t>Výkaz výměr elektro</t>
  </si>
  <si>
    <t>Popis materiálu</t>
  </si>
  <si>
    <t>ks,m</t>
  </si>
  <si>
    <t>Cena za kus</t>
  </si>
  <si>
    <t>Cena</t>
  </si>
  <si>
    <t>Úprava rozvadšče RH</t>
  </si>
  <si>
    <t>Jistič B32/3</t>
  </si>
  <si>
    <t>Úprava zapojení rozvaděče RH</t>
  </si>
  <si>
    <t>Výchozí revize rozvaděče RH</t>
  </si>
  <si>
    <t>Rozváděče RP</t>
  </si>
  <si>
    <t>Nástěnný rozvaděč 3A-21, Schrack</t>
  </si>
  <si>
    <t>Přepěťová ochrana třídy B+C, 4M</t>
  </si>
  <si>
    <t>PER 610 - reléová jednotka, 6x spínač</t>
  </si>
  <si>
    <t>PEF 150 - řídicí jednotka DALI</t>
  </si>
  <si>
    <t>PEC 25 - konvertor RS232/485</t>
  </si>
  <si>
    <t>Vypínač 40A</t>
  </si>
  <si>
    <t>Jistič B10/1</t>
  </si>
  <si>
    <t>Jistič B16/1</t>
  </si>
  <si>
    <t>Chránič s jističem B16/1N/0.03</t>
  </si>
  <si>
    <t>Stykač 2Z/20A, 230V</t>
  </si>
  <si>
    <t>Svorka Wago 2,5mm2 šedá</t>
  </si>
  <si>
    <t>Svorka Wago 2,5mm2 modrá</t>
  </si>
  <si>
    <t>Svorka Wago 1,5mm2 šedá</t>
  </si>
  <si>
    <t>3f.propojovací lišta 16 mm2, 1m</t>
  </si>
  <si>
    <t>Nulovací lišta N,PE 16 mm2, 1m</t>
  </si>
  <si>
    <t>Zaslepovací pás 1000 mm</t>
  </si>
  <si>
    <t xml:space="preserve">Servisní zásuvka </t>
  </si>
  <si>
    <t>Vodiče, drobný montážní materiál</t>
  </si>
  <si>
    <t>Výroba rozváděče</t>
  </si>
  <si>
    <t>Programování, oživení, testy</t>
  </si>
  <si>
    <t>Výchozí revize rozváděče</t>
  </si>
  <si>
    <t>Kabely</t>
  </si>
  <si>
    <t>Kabel CXKE-J 5 x 10</t>
  </si>
  <si>
    <t>Kabel CXKE-J 5 x 1,5</t>
  </si>
  <si>
    <t>Kabel CXKE -J 3 x 2,5</t>
  </si>
  <si>
    <t>Kabel CXKE -J 3 x 1,5</t>
  </si>
  <si>
    <t>Kabel CYKY-O 3 x 1,5</t>
  </si>
  <si>
    <t>Ovladače, zásuvky, instalační materiál</t>
  </si>
  <si>
    <t>Silový vypínač jednoduchý, řazení č.1</t>
  </si>
  <si>
    <t>Silový vypínač střídavý řazení č.6</t>
  </si>
  <si>
    <t>Jednotlačítko ABB</t>
  </si>
  <si>
    <t xml:space="preserve">Zásuvka 230V/16A ABB </t>
  </si>
  <si>
    <t xml:space="preserve">Dvojitá datová zásuvka </t>
  </si>
  <si>
    <t>Krabice KU68</t>
  </si>
  <si>
    <t>Jednorámeček</t>
  </si>
  <si>
    <t>Dvojrámeček vodorovný</t>
  </si>
  <si>
    <t>Žlab Mars 250x50 včetně spojek a úchytek</t>
  </si>
  <si>
    <t>Lišta LHD 40x40, 1m, bílá, KOPOS</t>
  </si>
  <si>
    <t>Ohebná chránikča 2316/LPE- 1</t>
  </si>
  <si>
    <t>Ohebná chránikča 2323/LPE- 1</t>
  </si>
  <si>
    <t>Drobný instalační materiál</t>
  </si>
  <si>
    <t>Osvětlení</t>
  </si>
  <si>
    <t>A1 - Lištový LED světlomet typu spotlight, rotačně souměrná světelná distribuce, úzká, černá barva</t>
  </si>
  <si>
    <t>A2 - Lištový LED světlomet typu spotlight, rotačně souměrná světelná distribuce, úzká černá barva</t>
  </si>
  <si>
    <t>A3 - Lištový LED světlomet typu spotlight, rotačně souměrná světelná distribuce, středně široká, černá barva</t>
  </si>
  <si>
    <t>F1 - Lištový LED světlomet typu floodlight, rotačně souměrná světelná distribuce, velmi široká, černá barva</t>
  </si>
  <si>
    <t>F2 - Lištový LED světlomet typu floodlight, rotačně souměrná světelná distribuce, velmi široká, černá barva</t>
  </si>
  <si>
    <t>F3 - Lištový LED světlomet typu floodlight, ovální světelná distribuce, černá barva</t>
  </si>
  <si>
    <t xml:space="preserve">N nouzové svítidlo s vlastním zdrojem </t>
  </si>
  <si>
    <t>Lištový systém - přisazený/zavěšený, barva černá, DALI</t>
  </si>
  <si>
    <t>Montáže</t>
  </si>
  <si>
    <t>Instalace kabeláže</t>
  </si>
  <si>
    <t>Instalace svítidel a lišt na připravené vývody</t>
  </si>
  <si>
    <t>Kompletace zásuvek a ovladačů</t>
  </si>
  <si>
    <t>Stavební přípomoce</t>
  </si>
  <si>
    <t>Připojení rozvaděče RP</t>
  </si>
  <si>
    <t>Projekt skutečného stavu</t>
  </si>
  <si>
    <t>Doprava</t>
  </si>
  <si>
    <t>Revize</t>
  </si>
  <si>
    <t>Předání, zaškolení</t>
  </si>
  <si>
    <t>Celková cena bez DPH</t>
  </si>
  <si>
    <t>video programy - současnost výroby (smyčka) pro témata I. - X.</t>
  </si>
  <si>
    <t>OBSAHOVÁ NÁPLŇ</t>
  </si>
  <si>
    <t>slide show komponovaná pro témata I. - X., tematické ukázky výroby a výrobních technologií minulosti (viz scénář)</t>
  </si>
  <si>
    <t>slide show komponovaná, téma "EČKA"</t>
  </si>
  <si>
    <t>ENCYKLOPEDIE - stroje a nářadí v Potravinářství (interaktivní databáze informací)</t>
  </si>
  <si>
    <t>Obsahová náplň celkem bez DPH</t>
  </si>
  <si>
    <t>Obsahová náplň celkem včetně DPH</t>
  </si>
  <si>
    <t>vitrína - parametry viz PD, bezpečnostní sklo čiré 10 mm</t>
  </si>
  <si>
    <t>karusel - včetně obložení sloupu a lahvím, 4 patra otočná s jedním volným polem s dírou prům. 3 cm, zbytek pevný</t>
  </si>
  <si>
    <t>skladový sloup - včetně obložení a grafiky, 4 patra vytahovací, zbytek pevný</t>
  </si>
  <si>
    <t>dopravník mouky - včetně obložení sloupu (dopravovaný materiál: zrnka mouky - stylizace)</t>
  </si>
  <si>
    <t>reálný dopravník - včetně podstavce, repase, úprava, montáž, kladkový systém (konzervace včelím voskem)</t>
  </si>
  <si>
    <t>servisní lávka za SDK příčkami - latě, prkna smrk (5x), D+M</t>
  </si>
  <si>
    <t>číslo položky</t>
  </si>
  <si>
    <t>název 1</t>
  </si>
  <si>
    <t>název 2</t>
  </si>
  <si>
    <t>popis</t>
  </si>
  <si>
    <t>množstevní jednotka</t>
  </si>
  <si>
    <t>Kč/jednotka bez_DPH</t>
  </si>
  <si>
    <t>cena celkem / Kč bez DPH</t>
  </si>
  <si>
    <t>Zemědělství</t>
  </si>
  <si>
    <t>Expozice</t>
  </si>
  <si>
    <t>Kartový přehrávač</t>
  </si>
  <si>
    <r>
      <t>Kompaktní přehrávač multimediálního obsahu s minimální konfigurací: úložiště dat SD karta - tzn. absence pohyblivých částí pro provoz v režimu 24/7. Součástí SW pro správu obsahu. Model s připojením LAN a aktualizací obsahu přes počítačovou síť a USB + RS-232. Součástí přehrávače je SDHC karta pro obsah, velikosti min.16GB. Výstup VGA, HDMI, 3,5mm audio, LAN,GPIO, RS-232, USB. Základní vlastnosti:Full HD přehrávač př</t>
    </r>
    <r>
      <rPr>
        <sz val="12"/>
        <rFont val="Arial CE"/>
        <family val="2"/>
      </rPr>
      <t>ehrává video MPEG-2, H.264/MPEG-4 part 10, obrázky BMP, JPEG, PNG, zvuk MP3, (přes HDMI), přehrává HD media ve smyčce. Rozměry do 140x130x40mm. Možnost vzdálené aktualizace obsahu. Záruka 5 let.</t>
    </r>
  </si>
  <si>
    <t>Kryt pro AV techniku</t>
  </si>
  <si>
    <t>Plechová konstrukce pro zakrytí av techniky instalované na zdi nebo stropě, Rozměr 200x400x200cm, Barva dle architektů expozice</t>
  </si>
  <si>
    <t>UltraREP 1-11</t>
  </si>
  <si>
    <t>Reproduktorová soustava</t>
  </si>
  <si>
    <t>Směrový zvukový panel pro zónově vymezené ozvučení, 250 Hz - 16 kHz, vstup 3,5 mm konektor, USB A výstup pro externí zařízení (5V DC / 100mA), 1790x204x34 mm, 3,6kg, bílý, vč. systémového zesilovače, záruka 5 let.</t>
  </si>
  <si>
    <t>KP 1-11</t>
  </si>
  <si>
    <t>IGP 1, 2</t>
  </si>
  <si>
    <t>Interaktivní grafický panel</t>
  </si>
  <si>
    <t>42" dotykový LCD monitor, pro zabudování do fundusu. Minimální konfigurace: LED podsvícení, VGA, HDMI a DisplayPort, 315cd/m2, 8ms, 1920x1080, IntelliTouch+, multitouch, VESA. Utěsněný proti prachu, skleněná dotyková plocha vysoce odolná vůči škrábancům. Komunikace s dotykovou vrstvou probíhá přes USB port.</t>
  </si>
  <si>
    <t>PC (case mini) maximální rozměr 220x42x251 mm s 65W zdrojem, pasivním chlazením, výkonem CPU min. 2250 bodu dle nezávislého testu cpubenchmark.net, operační paměti 8GB DDR3, interní uložiště s kapacitou 64GB SSD, Gbit síťovou kartou, obsahuje 2x DP podporující rozlišení až 3840 x 2160 @ 60 Hz, 2x USB 3.0, 4x USB 2.0, klávesnici a myš stejného výrobce,  s podporou dotyků a SW multimediálního obsahu. záruka 5 let.</t>
  </si>
  <si>
    <t>Držák techniky</t>
  </si>
  <si>
    <t>Atypický držák a kryt, zapuštěného LCD panelu a PC. (Dle architektonického ztvárnění)</t>
  </si>
  <si>
    <t>ČT 1, 2</t>
  </si>
  <si>
    <t>Čtečka kódů</t>
  </si>
  <si>
    <t>Čtečka kódů návštěvnického systému připojení pomocí USB 2.0. Záruka 5 let</t>
  </si>
  <si>
    <t>Int. LCD 1-22</t>
  </si>
  <si>
    <t>Interaktivní LCD 22"</t>
  </si>
  <si>
    <t>Nástěnný Interaktivní LCD panel: 21,5" dotykové LCD s rozličením 1920x1080 bodů, instalované do designové konstrukce, mini PC s výkonem CPU min. 2250 bodu dle nezávislého testu cpubenchmark.net, operační paměti 8GB DDR3, interní uložiště s kapacitou 64GB SSD, Gbit síťovou kartou, obsahuje 2x DP podporující rozlišení až 3840 x 2160 @ 60 Hz, 2x USB 3.0, 4x USB 2.0, klávesnici a myš stejného výrobce,  s podporou dotyků a SW multimediálního obsahu. záruka 5 let., velikost 1400x600x250mm</t>
  </si>
  <si>
    <t>m</t>
  </si>
  <si>
    <t>set</t>
  </si>
  <si>
    <t>Řídicí systém obsahů interaktivních exponátů</t>
  </si>
  <si>
    <t>Řídicí systém obsahů - Jádro</t>
  </si>
  <si>
    <t xml:space="preserve">Návštěvnický systém (komplexní platforma), která zajištuje systematický přístup k návštěvníkům. Variabilní systém, který řeší přístup pro školy, rodiny i jednotlivce a umožnuje rozdílný přístup k zákazníkům. Systém je modulární a řeší mimo jiné následující úkoly: identifikace návštěvníků, jejich motivaci k aktivní činnosti v rámci expozice, uchování znalostí, práci s uloženými informacemi aj. Systém umožní i využití mobilních zařízení a tabletů v expozici.
Serverová platforma systému zahrnuje licenci alespoň pro 3 leté užití v rámci expozice, social wall, extranet.
Volitelné moduly jsou mobility (mobilní zařízení), extranet (externí personalizovaná stránka návštěvníka.
</t>
  </si>
  <si>
    <t xml:space="preserve">Řídicí systém obsahů - klient </t>
  </si>
  <si>
    <t>Software - licence - klientská část systému pro každý z interaktivních exponátů
Softwarová licence určena pro počítače zahrnuté do expozice systému.
Zajišťuje aktivní komunikaci s jádrem systému, správu lokálního obsahu exponátu (jak po aplikační - softwarové, tak i obsahové stránce). Zahrnuje klientkou verzi CMS (content management system) pro správu textů, videa, obrazků. Zajišťuje správu jazykových mutací exponátů.
Pro každý z exponátů obsahuje jádro pro základní funkcionalitu a zobrazování (audio, video, obrazový a textový materiál).
Volitelně navazuje na čtecí identifikační kódy zákazníka a jeho mobilní aplikace, pokud jádro systému a exponát obsahuje příslušné moduly.</t>
  </si>
  <si>
    <t>Řídicí systém obsahů - CMS pro kartové přehrávače</t>
  </si>
  <si>
    <t xml:space="preserve">Software - licence - klientská část systému pro kartové přehrávače u neinteraktivních exponátů v expozici.
Softwarová licence určena pro správu obsahu 5ti kartových přehrávačů.
Zajišťuje aktivní komunikaci s jádrem systému, správu lokálního obsahu exponátu (jak po aplikační - softwarové, tak i obsahové stránce). Zahrnuje klientkou verzi CMS (content management system) pro správu textů, videa, obrazků. Zajišťuje správu jazykových mutací exponátů.
Pro každý z exponátů obsahuje jádro pro základní funkcionalitu a zobrazování (audio, video, obrazový a textový materiál).
</t>
  </si>
  <si>
    <t>Řídicí systém obsahů - počítač pro CMS pro kartové přehrávače</t>
  </si>
  <si>
    <t>Řídicí systém obsahů - instalace a nastavení klienta</t>
  </si>
  <si>
    <t>Instalace a nastavení klienta návštěvnického systému</t>
  </si>
  <si>
    <t>Řídicí systém</t>
  </si>
  <si>
    <t>Panel ŘS</t>
  </si>
  <si>
    <t>Ovládací panely</t>
  </si>
  <si>
    <r>
      <t xml:space="preserve">Dotykový panel drátový vestavný </t>
    </r>
    <r>
      <rPr>
        <b/>
        <sz val="12"/>
        <rFont val="Arial"/>
        <family val="2"/>
      </rPr>
      <t>Technické parametry panelu:</t>
    </r>
    <r>
      <rPr>
        <sz val="12"/>
        <rFont val="Arial"/>
        <family val="2"/>
      </rPr>
      <t xml:space="preserve"> úhlopříčka 7</t>
    </r>
    <r>
      <rPr>
        <b/>
        <sz val="12"/>
        <rFont val="Arial"/>
        <family val="2"/>
      </rPr>
      <t xml:space="preserve">" </t>
    </r>
    <r>
      <rPr>
        <sz val="12"/>
        <rFont val="Arial"/>
        <family val="2"/>
      </rPr>
      <t xml:space="preserve">16:9, </t>
    </r>
    <r>
      <rPr>
        <b/>
        <sz val="12"/>
        <rFont val="Arial"/>
        <family val="2"/>
      </rPr>
      <t>rozlišení 1024x600</t>
    </r>
    <r>
      <rPr>
        <sz val="12"/>
        <rFont val="Arial"/>
        <family val="2"/>
      </rPr>
      <t xml:space="preserve">, 24-bitové barvy, </t>
    </r>
    <r>
      <rPr>
        <b/>
        <sz val="12"/>
        <rFont val="Arial"/>
        <family val="2"/>
      </rPr>
      <t>dotykový TFT displej s funkcí a LED podsvícením,</t>
    </r>
    <r>
      <rPr>
        <sz val="12"/>
        <rFont val="Arial"/>
        <family val="2"/>
      </rPr>
      <t xml:space="preserve">  připojení k systému pomocí LAN, napájení přes PoE. Záruka 5let.</t>
    </r>
  </si>
  <si>
    <t>Krabice pro panel ŘS</t>
  </si>
  <si>
    <t>Příslušenství řídicí systémy</t>
  </si>
  <si>
    <t>Instalační krabice pro dotykový panel.</t>
  </si>
  <si>
    <t>Zdroj</t>
  </si>
  <si>
    <t>Napájecí zdroj PoE. Vstupní napětí 90 - 264 VAC / 47 - 63 Hz, vstupní proud 0.35 A RMS max. při 240 VAC,  AC konektor IEC320 3-pin, výstpní napětí 48 V, max. zatížení 30 W, ochrana proti přetížení a zkratu. Určeno pro panely do 12"</t>
  </si>
  <si>
    <t>Řídící jednotka</t>
  </si>
  <si>
    <t>Řídicí jednotky</t>
  </si>
  <si>
    <r>
      <t xml:space="preserve">Kontrolér řídicího systému. </t>
    </r>
    <r>
      <rPr>
        <b/>
        <sz val="12"/>
        <rFont val="Arial"/>
        <family val="2"/>
      </rPr>
      <t>Technické parametry kontroléru:</t>
    </r>
    <r>
      <rPr>
        <sz val="12"/>
        <rFont val="Arial"/>
        <family val="2"/>
      </rPr>
      <t xml:space="preserve"> rychlý CPU 1600 MIPS s podporou Java skriptů, 512MB RAM, uživatelská paměť až 4GB přes SDHC kartu, 4x RS232, 4x IR, 4x IO, 4x relé,</t>
    </r>
    <r>
      <rPr>
        <b/>
        <sz val="12"/>
        <rFont val="Arial"/>
        <family val="2"/>
      </rPr>
      <t xml:space="preserve"> 2x LAN kompatibilní s IPv6 a podporou NAT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AXLink, </t>
    </r>
    <r>
      <rPr>
        <sz val="12"/>
        <rFont val="Arial"/>
        <family val="2"/>
      </rPr>
      <t>1x USB pro programování, slot pro SD kartu. Rozměry: 44.86 mm x 431.80 mm x 231.65 mm, Výška 1U. Napájení 12V DC (adaptér není součástí balení). Spotřeba 4,2W@12VDC Záruka 5let.</t>
    </r>
  </si>
  <si>
    <t>Napájecí zdroj pro kontrolér řídicího systému. Vstupní napětí 100 - 240 VAC / 47 - 63 Hz,  AC konektor IEC320 3-pin, výstupní napětí 13,5 VDC, max. zatížení 4,4 A, ochrana proti přetížení a zkratu.</t>
  </si>
  <si>
    <t>Převodník pro silnoproudé prvky</t>
  </si>
  <si>
    <t>Převodník RS-232/485, automatický poloduplexní provoz, indikace směru přenosu. Technická specifikace: Napájení: Z modulů nebo externě 7.5 - 24 V DC/100mA, Přenosová rychlost: 19200 bitů/s, Vstupní/výstupní konektory: RS232 – 9 pin D konektor dutinky nebo svorky do 1.5 mm2, RS485 - 2x konektor RJ-11-4, Rozměry 2 DIN.</t>
  </si>
  <si>
    <t>Síťové prvky AV techniky</t>
  </si>
  <si>
    <t>Síťové prvky - Switch</t>
  </si>
  <si>
    <t>26 portový Gigabit řízený přepínač, 24x Gigabit metal + 2x Gigabit combo (metal/SFP), propustnost 52 Gbps, rychlost přesměrování až 39Mpps, PoE+ 802.3at (30W) - Power budget 170W, IPv6, 802.3az (Green), L2 Multicast, 19" rackmount, záruka doživotní NBDS, udržitelnost 5 let po ukončení výroby</t>
  </si>
  <si>
    <t>Síťové prvky - Router, gateway, firewall</t>
  </si>
  <si>
    <t>650MHz, hAP, 5Router s wifi a VPN klientem určený pro vzdálenou správu a monitoring technologie v rámci celé instalace. Minimální parametry: Firewall, DNS, DHCP, WEB proxy, telnet, SSH, PPTP klient, L2TP klient, open VPN. Široké možnosti nastavení.xLAN, 2,4 GHz 802.11b/g/n, 5x 10/100 Mbps, USB 2.0</t>
  </si>
  <si>
    <t>Instalační materiál</t>
  </si>
  <si>
    <t>Kabeláž</t>
  </si>
  <si>
    <t>Audio kabel</t>
  </si>
  <si>
    <t>kabely metráž</t>
  </si>
  <si>
    <r>
      <t>Nesymetrický stíněný audio stero kabel
2x 0,25 mm</t>
    </r>
    <r>
      <rPr>
        <vertAlign val="superscript"/>
        <sz val="12"/>
        <rFont val="Arial CE"/>
        <family val="0"/>
      </rPr>
      <t>2</t>
    </r>
    <r>
      <rPr>
        <sz val="12"/>
        <rFont val="Arial CE"/>
        <family val="2"/>
      </rPr>
      <t xml:space="preserve"> ( 4,5 x 9,0 mm )
instalační pro konektory RCA</t>
    </r>
  </si>
  <si>
    <t>HDMI kabely</t>
  </si>
  <si>
    <t>kabely hotové</t>
  </si>
  <si>
    <r>
      <t>Kabel HDMI 1m p</t>
    </r>
    <r>
      <rPr>
        <sz val="12"/>
        <rFont val="Arial CE"/>
        <family val="0"/>
      </rPr>
      <t>ro propojování KP a PC s LCD.</t>
    </r>
    <r>
      <rPr>
        <sz val="12"/>
        <rFont val="Arial CE"/>
        <family val="2"/>
      </rPr>
      <t xml:space="preserve">
HDMI/HDMI  M/M HighSpeed
HDMI 3D, HDCP, CEC, 4K (2160i/p), Full HD (1080i/p), HD ready (720i/p), SDTV (480i/p). OFC (bezkyslíkatá měď). 2x stíněný. Přen.rychlost 10,2 Gbps. Průměr 6 mm.
</t>
    </r>
  </si>
  <si>
    <t>UTP kabely</t>
  </si>
  <si>
    <r>
      <t xml:space="preserve">Datový UTP cat.5 kabel </t>
    </r>
    <r>
      <rPr>
        <b/>
        <u val="single"/>
        <sz val="12"/>
        <rFont val="Arial CE"/>
        <family val="0"/>
      </rPr>
      <t>BEZHALOGENOVÝ</t>
    </r>
  </si>
  <si>
    <t>Patch kabel UTP RJ45-RJ45 Cat.5e, délka 2 m</t>
  </si>
  <si>
    <t>RACK</t>
  </si>
  <si>
    <t>Datové rozvaděče (Rack)</t>
  </si>
  <si>
    <t>19" rozvaděč stojanový 42U/600x600 skleněné dveře, šedý</t>
  </si>
  <si>
    <t>Příslušenství k RACKu</t>
  </si>
  <si>
    <t>Polička nízkoprofilová s perforací 1U/150mm, max.nosnost 15 kg</t>
  </si>
  <si>
    <t>19" rozvodný panel 9x230V-3m, 1U,</t>
  </si>
  <si>
    <t>Ventilační jednotka spodní (horní) 220V/30W, 2 ventilátory, termostat</t>
  </si>
  <si>
    <t>Instalační lišty</t>
  </si>
  <si>
    <t>Vkládací lišta 24x22mm barva bílá</t>
  </si>
  <si>
    <t>Instalace a programování</t>
  </si>
  <si>
    <t>Instalace AV techniky</t>
  </si>
  <si>
    <t>Instalace video techniky (Displeje včetně držáků, Projektory včetně držáků, Projekční plochy, Videotechnika)</t>
  </si>
  <si>
    <t>Instalace audio techniky (Reproduktory, Mixážní pult, Mikrofony, Digitální audiomatice)</t>
  </si>
  <si>
    <t>Instalace kabeláže včetně konektorů (Příprava a pokládka kabelového svazku. Konektory: audio, video, řízení, napájení.)</t>
  </si>
  <si>
    <t>Instalace interfacové techniky (Instalace interfacové techniky, přístrojové skříně a rozvaděče. Vyvázání kabeláže a zapojení napájení)</t>
  </si>
  <si>
    <t xml:space="preserve">Instalace řídícího systému (Řídící jednotka, Ovládací prvky, Silové vypínače ovládané z ŘS) </t>
  </si>
  <si>
    <t>Další práce (Vykládka/nakládka a stavba lešení. Úklid materiálu, nářadí, likvidace obalů. Pronájem lešení.)</t>
  </si>
  <si>
    <t>Programování a SW práce (Řídící systém, Režimy a předvolby na dotykovém panelu, Programování silových okruhů, Tvorba manuálu pro systém)</t>
  </si>
  <si>
    <t>hodina</t>
  </si>
  <si>
    <t>IT služby (Instalace a nastavení PC, Instalace a konfigurace SW pro interaktivní zařízení, Konfigurace WiFi, Konzultace)</t>
  </si>
  <si>
    <t>Projektový managment (Obhlídky na místě, Konzultace, Kontrolní dny)</t>
  </si>
  <si>
    <t>Projektová dokumentace, příprava, inženýring,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</si>
  <si>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 xml:space="preserve">Servisní práce při prodloužení záruční doby v délce 5 let </t>
  </si>
  <si>
    <t>cena celkem</t>
  </si>
  <si>
    <t>Pozice</t>
  </si>
  <si>
    <t>cena/ks</t>
  </si>
  <si>
    <t>celkem</t>
  </si>
  <si>
    <t>Svítidla</t>
  </si>
  <si>
    <t>Lištový LED světlomet typu spotlight, 4W, 3000K, stmívatelný lokálně a externě, velmi úzká světelná distribuce, černý</t>
  </si>
  <si>
    <t>Lištový LED světlomet typu spotlight, 12W, 3000K, stmívatelný lokálně a externě, úzká světelná distribuce, černý</t>
  </si>
  <si>
    <t>Lištový LED světlomet typu spotlight, 19W, 3000K, stmívatelný lokálně a externě, středně široká světelná distribuce, černý</t>
  </si>
  <si>
    <t>F1</t>
  </si>
  <si>
    <t>Lištový LED světlomet typu floodlight, 24W, 3000K, stmívatelný lokálně a externě, velmi široká světelná distribuce, černý</t>
  </si>
  <si>
    <t>F2</t>
  </si>
  <si>
    <t>Lištový LED světlomet typu floodlight, 19W, 3000K, stmívatelný lokálně a externě, velmi široká světelná distribuce, černý</t>
  </si>
  <si>
    <t>F3</t>
  </si>
  <si>
    <t>Lištový LED světlomet typu floodlight, 12W, 3000K, stmívatelný lokálně a externě, oválná světelná distribuce, černý</t>
  </si>
  <si>
    <t>Optické příslušenství</t>
  </si>
  <si>
    <t>A2,A3</t>
  </si>
  <si>
    <t>clonicí kroužek S2</t>
  </si>
  <si>
    <t>clonění "honeycomb" S2</t>
  </si>
  <si>
    <t>clonění "honeycomb" S3</t>
  </si>
  <si>
    <t>Lištový systém</t>
  </si>
  <si>
    <t>napájecí lišta 2m černá</t>
  </si>
  <si>
    <t>napájecí lišta 3m černá</t>
  </si>
  <si>
    <t>napájecí lišta 4m černá</t>
  </si>
  <si>
    <t>spojka černá</t>
  </si>
  <si>
    <t>koncovka černá</t>
  </si>
  <si>
    <t>koncový napaječ černý</t>
  </si>
  <si>
    <t>úchyt závěsu</t>
  </si>
  <si>
    <t>závěs</t>
  </si>
  <si>
    <t>flexi spojka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</si>
  <si>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</si>
  <si>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</si>
  <si>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</si>
  <si>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</si>
  <si>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</si>
  <si>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</si>
  <si>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</si>
  <si>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</si>
  <si>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</si>
  <si>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</si>
  <si>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B2</t>
  </si>
  <si>
    <t>vyzdívka příčkovým zdivem - po bourání dveří, niky ve stěně mezipatra</t>
  </si>
  <si>
    <t>lokální sjednocení povrchů pro finální výmalbu - malba bílá (podmalba)</t>
  </si>
  <si>
    <t>úprava vstupu u stávající dveří dle výšky nové finální vrstvy podlahy</t>
  </si>
  <si>
    <t>ochranná impregnace parketové podlahy stávající (fungicidní bezbarvý nátěr)</t>
  </si>
  <si>
    <t>podlaha - podkladová vrstva, dvojitá (QUICKFIT), 2 x 700 m2 včetně prořezů, systém se zdvojenou deskou pod marmoleum</t>
  </si>
  <si>
    <t>marmoleum tl. 2,5 mm (šedá 3866), sokl 80 mm, přechodové lišty (prořez), D+M</t>
  </si>
  <si>
    <t>pořízení tematických makrofotografií (nákup fotek)</t>
  </si>
  <si>
    <t>grafická příprava (DTP)</t>
  </si>
  <si>
    <t>grafika velkoformátová, samolepicí, laminovaná, matná, UV filtr včetně infografiky (D+M)</t>
  </si>
  <si>
    <t>statické posudky (podstavce, vyhlídka), zpráva PBŘ</t>
  </si>
  <si>
    <t>aranžérské pomůcky - zvyšováky (materiál plexi), stojany na popisky (A5, A6 plexi - 300 ks)</t>
  </si>
  <si>
    <t>aranžování do vitrín a na stupně (exponátová náplň, sbírkové předměty)</t>
  </si>
  <si>
    <t>jazyková korektura (redigování, úpravy ČJ)</t>
  </si>
  <si>
    <t>3D tiskárna na čokoládu</t>
  </si>
  <si>
    <t>B3</t>
  </si>
  <si>
    <t>pořízení - nakreslení výrobních schémat</t>
  </si>
  <si>
    <t>zpracování výrobní dokumentace (vitríny, expoziční stěny prstenců, podstavce, hrací sloupy)</t>
  </si>
  <si>
    <t>přesun požárního rozhlasu , přesun čidel EPS dle PD</t>
  </si>
  <si>
    <t>hasicí přístroj (D+M)</t>
  </si>
  <si>
    <t>databáze - odborné instituce a školy (interaktivní databáze)</t>
  </si>
  <si>
    <t>Cena celkem za scénické osvětlení</t>
  </si>
  <si>
    <t>Instalace světelných lišt a světel</t>
  </si>
  <si>
    <t>interaktivní exponát - Mlýnek</t>
  </si>
  <si>
    <t>interaktivní exponát - Puzzle</t>
  </si>
  <si>
    <t>interaktivní exponát - Správné skladování</t>
  </si>
  <si>
    <t>interaktivní exponát - Tekutá energie</t>
  </si>
  <si>
    <t>interaktivní exponát - Olej do naší kuchyně</t>
  </si>
  <si>
    <t>interaktivní exponát - Nebezpečné auto</t>
  </si>
  <si>
    <t>interaktivní exponát - Jak se vaří pivo</t>
  </si>
  <si>
    <t>interaktivní exponát - Lisování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</si>
  <si>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</si>
  <si>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</si>
  <si>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</si>
  <si>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</si>
  <si>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</si>
  <si>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</si>
  <si>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</si>
  <si>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</si>
  <si>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</si>
  <si>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</si>
  <si>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</si>
  <si>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</si>
  <si>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</si>
  <si>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</si>
  <si>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</si>
  <si>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</si>
  <si>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</si>
  <si>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</si>
  <si>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</si>
  <si>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</si>
  <si>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interaktivní exponát - Interaktivní test "Mléko"</t>
  </si>
  <si>
    <t>vitrína pro 3D tiskárnu na čokoládu - neklimatizovaná</t>
  </si>
  <si>
    <t>Všechny ceny zahrnují materiál, výrobu, dopravu, spojovací prvky, povrchovou úpravu, montáž, úklid, instalace na místě, režijní náklady, konzultace s AD, výrobní dílenskou dokumentaci. Doměření na místě je obligatorní. Všechny skleněné prvky budou vyrobeny z bezpečnostního skla, ve všech vitrínách je součástí dodávky PROSORB (pasivně klimatizované) s vyjímkou vitríny B2.</t>
  </si>
  <si>
    <t>Kabel UTP 4 x 2 x 0,5 cat.6</t>
  </si>
  <si>
    <t>L1</t>
  </si>
  <si>
    <t>lightbox atyp, s potiskem (cca 5 m2), LED pásky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</si>
  <si>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</si>
  <si>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</si>
  <si>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</si>
  <si>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</si>
  <si>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</si>
  <si>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</si>
  <si>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</si>
  <si>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</si>
  <si>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</si>
  <si>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64.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</si>
  <si>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</si>
  <si>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</si>
  <si>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</si>
  <si>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</si>
  <si>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</si>
  <si>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</si>
  <si>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</si>
  <si>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</si>
  <si>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</si>
  <si>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</si>
  <si>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komín s vyhlídkou - včetně obložení sloupu, plastický obklad (zhotovitel zajistí statické posouzení)</t>
  </si>
  <si>
    <t>kladka - včetně obložení sloupu a závěsů (4 objektů různého druhu), včetně zábradlí</t>
  </si>
  <si>
    <t>demonstrační vozík pro výukové programy</t>
  </si>
  <si>
    <t>Datum : květen 2018</t>
  </si>
  <si>
    <t>interaktivní exponát - skládačka stavebnicová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</si>
</sst>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.0000"/>
    <numFmt numFmtId="175" formatCode="#,##0.0"/>
    <numFmt numFmtId="176" formatCode="_-* #,##0\ &quot;Kč&quot;_-;\-* #,##0\ &quot;Kč&quot;_-;_-* &quot;-&quot;??\ &quot;Kč&quot;_-;_-@_-"/>
    <numFmt numFmtId="177" formatCode="* _-#,##0.0\ &quot;Kč&quot;;* \-#,##0.0\ &quot;Kč&quot;;* _-&quot;-&quot;??\ &quot;Kč&quot;;@"/>
    <numFmt numFmtId="178" formatCode="* _-#,##0\ &quot;Kč&quot;;* \-#,##0\ &quot;Kč&quot;;* _-&quot;-&quot;??\ &quot;Kč&quot;;@"/>
    <numFmt numFmtId="179" formatCode="* #,##0.0;* \-#,##0.0;* &quot;-&quot;??;@"/>
    <numFmt numFmtId="180" formatCode="* #,##0;* \-#,##0;* &quot;-&quot;??;@"/>
    <numFmt numFmtId="181" formatCode="* _-#,##0.000\ &quot;Kč&quot;;* \-#,##0.000\ &quot;Kč&quot;;* _-&quot;-&quot;??\ &quot;Kč&quot;;@"/>
    <numFmt numFmtId="182" formatCode="* _-#,##0.0000\ &quot;Kč&quot;;* \-#,##0.0000\ &quot;Kč&quot;;* _-&quot;-&quot;??\ &quot;Kč&quot;;@"/>
    <numFmt numFmtId="183" formatCode="_-* #,##0&quot; Kč&quot;_-;\-* #,##0&quot; Kč&quot;_-;_-* \-??&quot; Kč&quot;_-;_-@_-"/>
    <numFmt numFmtId="184" formatCode="mmm\ dd"/>
    <numFmt numFmtId="185" formatCode="#,##0.00\ &quot;Kč&quot;"/>
    <numFmt numFmtId="186" formatCode=";;;"/>
    <numFmt numFmtId="187" formatCode="###,##\-0,000"/>
    <numFmt numFmtId="188" formatCode="#,##0\ &quot;Kč&quot;"/>
    <numFmt numFmtId="189" formatCode="[$-405]d\.\ mmmm\ yyyy"/>
    <numFmt numFmtId="190" formatCode="#,##0.0\ &quot;Kč&quot;"/>
    <numFmt numFmtId="191" formatCode="#,##0\ _K_č"/>
    <numFmt numFmtId="192" formatCode="0.0000%"/>
    <numFmt numFmtId="193" formatCode="0.000%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10"/>
      <name val="Arial CE"/>
      <family val="0"/>
    </font>
    <font>
      <sz val="11"/>
      <name val="Arial"/>
      <family val="0"/>
    </font>
    <font>
      <b/>
      <sz val="7"/>
      <name val="Arial CE"/>
      <family val="0"/>
    </font>
    <font>
      <b/>
      <sz val="12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u val="single"/>
      <sz val="12"/>
      <color indexed="60"/>
      <name val="Arial CE"/>
      <family val="2"/>
    </font>
    <font>
      <sz val="10"/>
      <name val="Univers Condensed"/>
      <family val="2"/>
    </font>
    <font>
      <sz val="10"/>
      <name val="Univers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color indexed="8"/>
      <name val="Arial"/>
      <family val="2"/>
    </font>
    <font>
      <vertAlign val="superscript"/>
      <sz val="12"/>
      <name val="Arial CE"/>
      <family val="0"/>
    </font>
    <font>
      <b/>
      <u val="single"/>
      <sz val="12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2"/>
      <color rgb="FF222222"/>
      <name val="Arial"/>
      <family val="2"/>
    </font>
    <font>
      <sz val="10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hair"/>
      <top style="thin"/>
      <bottom/>
    </border>
    <border>
      <left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hair"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/>
      <top style="thin"/>
      <bottom style="thin">
        <color indexed="8"/>
      </bottom>
    </border>
    <border>
      <left style="thin"/>
      <right style="hair"/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Protection="0">
      <alignment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vertical="center"/>
      <protection/>
    </xf>
    <xf numFmtId="172" fontId="8" fillId="35" borderId="13" xfId="0" applyNumberFormat="1" applyFont="1" applyFill="1" applyBorder="1" applyAlignment="1" applyProtection="1">
      <alignment horizontal="right" vertical="center"/>
      <protection/>
    </xf>
    <xf numFmtId="172" fontId="8" fillId="35" borderId="14" xfId="0" applyNumberFormat="1" applyFont="1" applyFill="1" applyBorder="1" applyAlignment="1" applyProtection="1">
      <alignment horizontal="center" vertical="center"/>
      <protection/>
    </xf>
    <xf numFmtId="172" fontId="8" fillId="35" borderId="14" xfId="0" applyNumberFormat="1" applyFont="1" applyFill="1" applyBorder="1" applyAlignment="1" applyProtection="1">
      <alignment horizontal="left" vertical="center"/>
      <protection/>
    </xf>
    <xf numFmtId="172" fontId="8" fillId="35" borderId="14" xfId="0" applyNumberFormat="1" applyFont="1" applyFill="1" applyBorder="1" applyAlignment="1" applyProtection="1">
      <alignment horizontal="left" vertical="center" wrapText="1"/>
      <protection/>
    </xf>
    <xf numFmtId="4" fontId="8" fillId="35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72" fontId="8" fillId="35" borderId="15" xfId="0" applyNumberFormat="1" applyFont="1" applyFill="1" applyBorder="1" applyAlignment="1" applyProtection="1">
      <alignment horizontal="right" vertical="center"/>
      <protection/>
    </xf>
    <xf numFmtId="172" fontId="8" fillId="35" borderId="16" xfId="0" applyNumberFormat="1" applyFont="1" applyFill="1" applyBorder="1" applyAlignment="1" applyProtection="1">
      <alignment horizontal="center" vertical="center"/>
      <protection/>
    </xf>
    <xf numFmtId="172" fontId="8" fillId="35" borderId="16" xfId="0" applyNumberFormat="1" applyFont="1" applyFill="1" applyBorder="1" applyAlignment="1" applyProtection="1">
      <alignment horizontal="left" vertical="center"/>
      <protection/>
    </xf>
    <xf numFmtId="172" fontId="8" fillId="35" borderId="16" xfId="0" applyNumberFormat="1" applyFont="1" applyFill="1" applyBorder="1" applyAlignment="1" applyProtection="1">
      <alignment horizontal="left" vertical="center" wrapText="1"/>
      <protection/>
    </xf>
    <xf numFmtId="4" fontId="8" fillId="35" borderId="1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3" fontId="8" fillId="35" borderId="16" xfId="0" applyNumberFormat="1" applyFont="1" applyFill="1" applyBorder="1" applyAlignment="1" applyProtection="1">
      <alignment horizontal="center" vertical="center"/>
      <protection/>
    </xf>
    <xf numFmtId="3" fontId="8" fillId="35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172" fontId="8" fillId="35" borderId="19" xfId="0" applyNumberFormat="1" applyFont="1" applyFill="1" applyBorder="1" applyAlignment="1" applyProtection="1">
      <alignment horizontal="center" vertical="center"/>
      <protection/>
    </xf>
    <xf numFmtId="172" fontId="8" fillId="35" borderId="19" xfId="0" applyNumberFormat="1" applyFont="1" applyFill="1" applyBorder="1" applyAlignment="1" applyProtection="1">
      <alignment horizontal="left" vertical="center"/>
      <protection/>
    </xf>
    <xf numFmtId="172" fontId="8" fillId="35" borderId="14" xfId="0" applyNumberFormat="1" applyFont="1" applyFill="1" applyBorder="1" applyAlignment="1" applyProtection="1">
      <alignment horizontal="center" vertical="center"/>
      <protection/>
    </xf>
    <xf numFmtId="4" fontId="8" fillId="35" borderId="1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172" fontId="13" fillId="35" borderId="16" xfId="0" applyNumberFormat="1" applyFont="1" applyFill="1" applyBorder="1" applyAlignment="1" applyProtection="1">
      <alignment horizontal="center" vertical="center"/>
      <protection/>
    </xf>
    <xf numFmtId="172" fontId="13" fillId="35" borderId="16" xfId="0" applyNumberFormat="1" applyFont="1" applyFill="1" applyBorder="1" applyAlignment="1" applyProtection="1">
      <alignment horizontal="left" vertical="center" wrapText="1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4" fontId="13" fillId="35" borderId="16" xfId="0" applyNumberFormat="1" applyFont="1" applyFill="1" applyBorder="1" applyAlignment="1" applyProtection="1">
      <alignment horizontal="right" vertical="center"/>
      <protection/>
    </xf>
    <xf numFmtId="172" fontId="8" fillId="35" borderId="12" xfId="0" applyNumberFormat="1" applyFont="1" applyFill="1" applyBorder="1" applyAlignment="1" applyProtection="1">
      <alignment horizontal="center" vertical="center"/>
      <protection/>
    </xf>
    <xf numFmtId="172" fontId="8" fillId="35" borderId="12" xfId="0" applyNumberFormat="1" applyFont="1" applyFill="1" applyBorder="1" applyAlignment="1" applyProtection="1">
      <alignment horizontal="left" vertical="center"/>
      <protection/>
    </xf>
    <xf numFmtId="172" fontId="8" fillId="35" borderId="12" xfId="0" applyNumberFormat="1" applyFont="1" applyFill="1" applyBorder="1" applyAlignment="1" applyProtection="1">
      <alignment horizontal="left" vertical="center" wrapText="1"/>
      <protection/>
    </xf>
    <xf numFmtId="172" fontId="8" fillId="35" borderId="16" xfId="0" applyNumberFormat="1" applyFont="1" applyFill="1" applyBorder="1" applyAlignment="1" applyProtection="1">
      <alignment horizontal="center" vertical="center"/>
      <protection/>
    </xf>
    <xf numFmtId="4" fontId="8" fillId="35" borderId="16" xfId="0" applyNumberFormat="1" applyFont="1" applyFill="1" applyBorder="1" applyAlignment="1" applyProtection="1">
      <alignment horizontal="right" vertical="center"/>
      <protection/>
    </xf>
    <xf numFmtId="172" fontId="8" fillId="35" borderId="14" xfId="0" applyNumberFormat="1" applyFont="1" applyFill="1" applyBorder="1" applyAlignment="1" applyProtection="1">
      <alignment horizontal="center" vertical="center" wrapText="1"/>
      <protection/>
    </xf>
    <xf numFmtId="172" fontId="8" fillId="35" borderId="20" xfId="0" applyNumberFormat="1" applyFont="1" applyFill="1" applyBorder="1" applyAlignment="1" applyProtection="1">
      <alignment horizontal="left" vertical="center"/>
      <protection/>
    </xf>
    <xf numFmtId="172" fontId="14" fillId="35" borderId="19" xfId="0" applyNumberFormat="1" applyFont="1" applyFill="1" applyBorder="1" applyAlignment="1" applyProtection="1">
      <alignment horizontal="left" vertical="center" wrapText="1"/>
      <protection/>
    </xf>
    <xf numFmtId="3" fontId="8" fillId="35" borderId="12" xfId="0" applyNumberFormat="1" applyFont="1" applyFill="1" applyBorder="1" applyAlignment="1" applyProtection="1">
      <alignment horizontal="center" vertical="center"/>
      <protection/>
    </xf>
    <xf numFmtId="4" fontId="8" fillId="35" borderId="19" xfId="0" applyNumberFormat="1" applyFont="1" applyFill="1" applyBorder="1" applyAlignment="1" applyProtection="1">
      <alignment horizontal="right" vertical="center"/>
      <protection/>
    </xf>
    <xf numFmtId="172" fontId="8" fillId="35" borderId="14" xfId="0" applyNumberFormat="1" applyFont="1" applyFill="1" applyBorder="1" applyAlignment="1" applyProtection="1">
      <alignment horizontal="center" vertical="top"/>
      <protection/>
    </xf>
    <xf numFmtId="3" fontId="8" fillId="35" borderId="16" xfId="0" applyNumberFormat="1" applyFont="1" applyFill="1" applyBorder="1" applyAlignment="1" applyProtection="1">
      <alignment horizontal="center" vertical="top"/>
      <protection/>
    </xf>
    <xf numFmtId="4" fontId="8" fillId="35" borderId="14" xfId="0" applyNumberFormat="1" applyFont="1" applyFill="1" applyBorder="1" applyAlignment="1" applyProtection="1">
      <alignment horizontal="right" vertical="top"/>
      <protection/>
    </xf>
    <xf numFmtId="172" fontId="8" fillId="35" borderId="16" xfId="0" applyNumberFormat="1" applyFont="1" applyFill="1" applyBorder="1" applyAlignment="1" applyProtection="1">
      <alignment horizontal="center" vertical="top"/>
      <protection/>
    </xf>
    <xf numFmtId="4" fontId="8" fillId="35" borderId="16" xfId="0" applyNumberFormat="1" applyFont="1" applyFill="1" applyBorder="1" applyAlignment="1" applyProtection="1">
      <alignment horizontal="right" vertical="top"/>
      <protection/>
    </xf>
    <xf numFmtId="172" fontId="15" fillId="35" borderId="16" xfId="0" applyNumberFormat="1" applyFont="1" applyFill="1" applyBorder="1" applyAlignment="1" applyProtection="1">
      <alignment horizontal="center" vertical="center"/>
      <protection/>
    </xf>
    <xf numFmtId="3" fontId="15" fillId="35" borderId="16" xfId="0" applyNumberFormat="1" applyFont="1" applyFill="1" applyBorder="1" applyAlignment="1" applyProtection="1">
      <alignment horizontal="center" vertical="center"/>
      <protection/>
    </xf>
    <xf numFmtId="4" fontId="15" fillId="35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10" fillId="34" borderId="21" xfId="0" applyNumberFormat="1" applyFont="1" applyFill="1" applyBorder="1" applyAlignment="1" applyProtection="1">
      <alignment horizontal="center" vertical="center" wrapText="1"/>
      <protection/>
    </xf>
    <xf numFmtId="0" fontId="7" fillId="34" borderId="22" xfId="0" applyNumberFormat="1" applyFont="1" applyFill="1" applyBorder="1" applyAlignment="1" applyProtection="1">
      <alignment horizontal="center" vertical="center" wrapText="1"/>
      <protection/>
    </xf>
    <xf numFmtId="4" fontId="8" fillId="35" borderId="23" xfId="0" applyNumberFormat="1" applyFont="1" applyFill="1" applyBorder="1" applyAlignment="1" applyProtection="1">
      <alignment horizontal="right" vertical="center"/>
      <protection/>
    </xf>
    <xf numFmtId="4" fontId="8" fillId="35" borderId="24" xfId="0" applyNumberFormat="1" applyFont="1" applyFill="1" applyBorder="1" applyAlignment="1" applyProtection="1">
      <alignment horizontal="right" vertical="center"/>
      <protection/>
    </xf>
    <xf numFmtId="4" fontId="8" fillId="35" borderId="24" xfId="0" applyNumberFormat="1" applyFont="1" applyFill="1" applyBorder="1" applyAlignment="1" applyProtection="1">
      <alignment horizontal="right" vertical="top"/>
      <protection/>
    </xf>
    <xf numFmtId="4" fontId="13" fillId="35" borderId="24" xfId="0" applyNumberFormat="1" applyFont="1" applyFill="1" applyBorder="1" applyAlignment="1" applyProtection="1">
      <alignment horizontal="right" vertical="center"/>
      <protection/>
    </xf>
    <xf numFmtId="0" fontId="6" fillId="35" borderId="25" xfId="0" applyNumberFormat="1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8" fillId="35" borderId="26" xfId="0" applyFont="1" applyFill="1" applyBorder="1" applyAlignment="1">
      <alignment/>
    </xf>
    <xf numFmtId="4" fontId="8" fillId="35" borderId="0" xfId="0" applyNumberFormat="1" applyFont="1" applyFill="1" applyAlignment="1" applyProtection="1">
      <alignment/>
      <protection locked="0"/>
    </xf>
    <xf numFmtId="185" fontId="16" fillId="0" borderId="0" xfId="0" applyNumberFormat="1" applyFont="1" applyAlignment="1" applyProtection="1">
      <alignment/>
      <protection locked="0"/>
    </xf>
    <xf numFmtId="185" fontId="6" fillId="0" borderId="0" xfId="0" applyNumberFormat="1" applyFont="1" applyAlignment="1">
      <alignment/>
    </xf>
    <xf numFmtId="186" fontId="6" fillId="0" borderId="0" xfId="0" applyNumberFormat="1" applyFont="1" applyFill="1" applyAlignment="1">
      <alignment/>
    </xf>
    <xf numFmtId="0" fontId="8" fillId="35" borderId="0" xfId="38" applyNumberFormat="1" applyFont="1" applyFill="1" applyBorder="1" applyAlignment="1">
      <alignment/>
    </xf>
    <xf numFmtId="166" fontId="8" fillId="35" borderId="0" xfId="38" applyFont="1" applyFill="1" applyBorder="1" applyAlignment="1">
      <alignment/>
    </xf>
    <xf numFmtId="0" fontId="8" fillId="35" borderId="27" xfId="0" applyFont="1" applyFill="1" applyBorder="1" applyAlignment="1" applyProtection="1">
      <alignment/>
      <protection/>
    </xf>
    <xf numFmtId="4" fontId="8" fillId="35" borderId="27" xfId="0" applyNumberFormat="1" applyFont="1" applyFill="1" applyBorder="1" applyAlignment="1" applyProtection="1">
      <alignment/>
      <protection/>
    </xf>
    <xf numFmtId="185" fontId="8" fillId="35" borderId="28" xfId="0" applyNumberFormat="1" applyFont="1" applyFill="1" applyBorder="1" applyAlignment="1" applyProtection="1">
      <alignment/>
      <protection/>
    </xf>
    <xf numFmtId="185" fontId="8" fillId="35" borderId="19" xfId="0" applyNumberFormat="1" applyFont="1" applyFill="1" applyBorder="1" applyAlignment="1" applyProtection="1">
      <alignment/>
      <protection/>
    </xf>
    <xf numFmtId="185" fontId="8" fillId="35" borderId="19" xfId="0" applyNumberFormat="1" applyFont="1" applyFill="1" applyBorder="1" applyAlignment="1">
      <alignment/>
    </xf>
    <xf numFmtId="3" fontId="8" fillId="35" borderId="29" xfId="0" applyNumberFormat="1" applyFont="1" applyFill="1" applyBorder="1" applyAlignment="1">
      <alignment/>
    </xf>
    <xf numFmtId="0" fontId="17" fillId="35" borderId="0" xfId="38" applyNumberFormat="1" applyFont="1" applyFill="1" applyBorder="1" applyAlignment="1" applyProtection="1">
      <alignment/>
      <protection locked="0"/>
    </xf>
    <xf numFmtId="166" fontId="17" fillId="35" borderId="0" xfId="38" applyFont="1" applyFill="1" applyBorder="1" applyAlignment="1" applyProtection="1">
      <alignment/>
      <protection locked="0"/>
    </xf>
    <xf numFmtId="0" fontId="8" fillId="35" borderId="27" xfId="0" applyFont="1" applyFill="1" applyBorder="1" applyAlignment="1" applyProtection="1">
      <alignment/>
      <protection locked="0"/>
    </xf>
    <xf numFmtId="185" fontId="8" fillId="35" borderId="27" xfId="0" applyNumberFormat="1" applyFont="1" applyFill="1" applyBorder="1" applyAlignment="1" applyProtection="1">
      <alignment horizontal="right"/>
      <protection locked="0"/>
    </xf>
    <xf numFmtId="185" fontId="8" fillId="35" borderId="27" xfId="0" applyNumberFormat="1" applyFont="1" applyFill="1" applyBorder="1" applyAlignment="1">
      <alignment horizontal="right"/>
    </xf>
    <xf numFmtId="3" fontId="8" fillId="35" borderId="3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186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187" fontId="8" fillId="35" borderId="31" xfId="0" applyNumberFormat="1" applyFont="1" applyFill="1" applyBorder="1" applyAlignment="1">
      <alignment wrapText="1"/>
    </xf>
    <xf numFmtId="0" fontId="8" fillId="35" borderId="32" xfId="0" applyFont="1" applyFill="1" applyBorder="1" applyAlignment="1">
      <alignment/>
    </xf>
    <xf numFmtId="187" fontId="8" fillId="35" borderId="32" xfId="0" applyNumberFormat="1" applyFont="1" applyFill="1" applyBorder="1" applyAlignment="1">
      <alignment/>
    </xf>
    <xf numFmtId="4" fontId="8" fillId="0" borderId="32" xfId="0" applyNumberFormat="1" applyFont="1" applyBorder="1" applyAlignment="1" applyProtection="1">
      <alignment/>
      <protection locked="0"/>
    </xf>
    <xf numFmtId="188" fontId="8" fillId="0" borderId="32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/>
    </xf>
    <xf numFmtId="188" fontId="8" fillId="0" borderId="32" xfId="0" applyNumberFormat="1" applyFont="1" applyFill="1" applyBorder="1" applyAlignment="1">
      <alignment/>
    </xf>
    <xf numFmtId="188" fontId="14" fillId="0" borderId="32" xfId="0" applyNumberFormat="1" applyFont="1" applyBorder="1" applyAlignment="1">
      <alignment/>
    </xf>
    <xf numFmtId="0" fontId="14" fillId="35" borderId="32" xfId="0" applyFont="1" applyFill="1" applyBorder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38" applyNumberFormat="1" applyFont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Alignment="1" applyProtection="1">
      <alignment horizontal="right" vertical="top"/>
      <protection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0" fillId="0" borderId="12" xfId="0" applyBorder="1" applyAlignment="1">
      <alignment/>
    </xf>
    <xf numFmtId="0" fontId="1" fillId="34" borderId="18" xfId="0" applyFont="1" applyFill="1" applyBorder="1" applyAlignment="1">
      <alignment/>
    </xf>
    <xf numFmtId="176" fontId="10" fillId="34" borderId="33" xfId="38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center"/>
    </xf>
    <xf numFmtId="176" fontId="7" fillId="34" borderId="34" xfId="38" applyNumberFormat="1" applyFont="1" applyFill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/>
    </xf>
    <xf numFmtId="0" fontId="15" fillId="0" borderId="36" xfId="0" applyFont="1" applyBorder="1" applyAlignment="1">
      <alignment/>
    </xf>
    <xf numFmtId="176" fontId="15" fillId="0" borderId="37" xfId="38" applyNumberFormat="1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8" xfId="0" applyFont="1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176" fontId="0" fillId="0" borderId="37" xfId="38" applyNumberFormat="1" applyFont="1" applyBorder="1" applyAlignment="1">
      <alignment/>
    </xf>
    <xf numFmtId="0" fontId="19" fillId="34" borderId="28" xfId="0" applyFont="1" applyFill="1" applyBorder="1" applyAlignment="1">
      <alignment/>
    </xf>
    <xf numFmtId="0" fontId="19" fillId="34" borderId="40" xfId="0" applyFont="1" applyFill="1" applyBorder="1" applyAlignment="1">
      <alignment/>
    </xf>
    <xf numFmtId="176" fontId="19" fillId="34" borderId="24" xfId="38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176" fontId="15" fillId="0" borderId="41" xfId="38" applyNumberFormat="1" applyFont="1" applyBorder="1" applyAlignment="1">
      <alignment/>
    </xf>
    <xf numFmtId="0" fontId="0" fillId="0" borderId="38" xfId="0" applyBorder="1" applyAlignment="1">
      <alignment/>
    </xf>
    <xf numFmtId="0" fontId="19" fillId="0" borderId="35" xfId="0" applyFont="1" applyBorder="1" applyAlignment="1">
      <alignment/>
    </xf>
    <xf numFmtId="0" fontId="19" fillId="0" borderId="38" xfId="0" applyFont="1" applyBorder="1" applyAlignment="1">
      <alignment/>
    </xf>
    <xf numFmtId="176" fontId="19" fillId="0" borderId="41" xfId="38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2" fontId="8" fillId="35" borderId="13" xfId="0" applyNumberFormat="1" applyFont="1" applyFill="1" applyBorder="1" applyAlignment="1" applyProtection="1">
      <alignment horizontal="right" vertical="top"/>
      <protection/>
    </xf>
    <xf numFmtId="172" fontId="8" fillId="35" borderId="15" xfId="0" applyNumberFormat="1" applyFont="1" applyFill="1" applyBorder="1" applyAlignment="1" applyProtection="1">
      <alignment horizontal="right" vertical="top"/>
      <protection/>
    </xf>
    <xf numFmtId="0" fontId="20" fillId="0" borderId="0" xfId="0" applyFont="1" applyAlignment="1">
      <alignment horizontal="left"/>
    </xf>
    <xf numFmtId="185" fontId="8" fillId="0" borderId="0" xfId="38" applyNumberFormat="1" applyFont="1" applyAlignment="1">
      <alignment horizontal="right"/>
    </xf>
    <xf numFmtId="3" fontId="1" fillId="0" borderId="0" xfId="34" applyNumberFormat="1" applyAlignment="1">
      <alignment horizontal="right"/>
    </xf>
    <xf numFmtId="166" fontId="1" fillId="0" borderId="0" xfId="38" applyBorder="1" applyAlignment="1">
      <alignment horizontal="right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left"/>
    </xf>
    <xf numFmtId="185" fontId="1" fillId="0" borderId="0" xfId="38" applyNumberFormat="1" applyAlignment="1">
      <alignment horizontal="right"/>
    </xf>
    <xf numFmtId="44" fontId="8" fillId="0" borderId="0" xfId="0" applyNumberFormat="1" applyFont="1" applyFill="1" applyBorder="1" applyAlignment="1">
      <alignment/>
    </xf>
    <xf numFmtId="0" fontId="14" fillId="0" borderId="44" xfId="0" applyFont="1" applyFill="1" applyBorder="1" applyAlignment="1">
      <alignment/>
    </xf>
    <xf numFmtId="3" fontId="14" fillId="0" borderId="45" xfId="34" applyNumberFormat="1" applyFont="1" applyFill="1" applyBorder="1" applyAlignment="1">
      <alignment horizontal="center"/>
    </xf>
    <xf numFmtId="3" fontId="14" fillId="0" borderId="46" xfId="34" applyNumberFormat="1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2" fontId="8" fillId="0" borderId="0" xfId="38" applyNumberFormat="1" applyFont="1" applyAlignment="1">
      <alignment horizontal="centerContinuous"/>
    </xf>
    <xf numFmtId="0" fontId="8" fillId="36" borderId="48" xfId="0" applyFont="1" applyFill="1" applyBorder="1" applyAlignment="1">
      <alignment horizontal="left" vertical="top" wrapText="1"/>
    </xf>
    <xf numFmtId="3" fontId="8" fillId="36" borderId="27" xfId="34" applyNumberFormat="1" applyFont="1" applyFill="1" applyBorder="1" applyAlignment="1">
      <alignment horizontal="center"/>
    </xf>
    <xf numFmtId="3" fontId="8" fillId="36" borderId="28" xfId="34" applyNumberFormat="1" applyFont="1" applyFill="1" applyBorder="1" applyAlignment="1">
      <alignment horizontal="center"/>
    </xf>
    <xf numFmtId="166" fontId="8" fillId="36" borderId="49" xfId="38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3" fontId="8" fillId="0" borderId="27" xfId="34" applyNumberFormat="1" applyFont="1" applyFill="1" applyBorder="1" applyAlignment="1">
      <alignment horizontal="center"/>
    </xf>
    <xf numFmtId="185" fontId="8" fillId="0" borderId="28" xfId="34" applyNumberFormat="1" applyFont="1" applyFill="1" applyBorder="1" applyAlignment="1">
      <alignment horizontal="right"/>
    </xf>
    <xf numFmtId="185" fontId="8" fillId="0" borderId="49" xfId="0" applyNumberFormat="1" applyFont="1" applyFill="1" applyBorder="1" applyAlignment="1">
      <alignment horizontal="right"/>
    </xf>
    <xf numFmtId="185" fontId="8" fillId="36" borderId="28" xfId="34" applyNumberFormat="1" applyFont="1" applyFill="1" applyBorder="1" applyAlignment="1">
      <alignment horizontal="right"/>
    </xf>
    <xf numFmtId="185" fontId="8" fillId="36" borderId="49" xfId="38" applyNumberFormat="1" applyFont="1" applyFill="1" applyBorder="1" applyAlignment="1">
      <alignment horizontal="right"/>
    </xf>
    <xf numFmtId="0" fontId="8" fillId="0" borderId="48" xfId="0" applyFont="1" applyFill="1" applyBorder="1" applyAlignment="1">
      <alignment horizontal="left" vertical="top" wrapText="1"/>
    </xf>
    <xf numFmtId="3" fontId="8" fillId="0" borderId="30" xfId="34" applyNumberFormat="1" applyFont="1" applyFill="1" applyBorder="1" applyAlignment="1">
      <alignment horizontal="center"/>
    </xf>
    <xf numFmtId="0" fontId="8" fillId="35" borderId="48" xfId="0" applyFont="1" applyFill="1" applyBorder="1" applyAlignment="1">
      <alignment horizontal="left" vertical="top" wrapText="1"/>
    </xf>
    <xf numFmtId="0" fontId="0" fillId="0" borderId="48" xfId="0" applyBorder="1" applyAlignment="1">
      <alignment/>
    </xf>
    <xf numFmtId="0" fontId="8" fillId="0" borderId="48" xfId="0" applyFont="1" applyBorder="1" applyAlignment="1">
      <alignment/>
    </xf>
    <xf numFmtId="0" fontId="8" fillId="0" borderId="27" xfId="34" applyNumberFormat="1" applyFont="1" applyFill="1" applyBorder="1" applyAlignment="1">
      <alignment horizontal="center"/>
    </xf>
    <xf numFmtId="0" fontId="8" fillId="0" borderId="30" xfId="34" applyNumberFormat="1" applyFont="1" applyFill="1" applyBorder="1" applyAlignment="1">
      <alignment horizontal="center"/>
    </xf>
    <xf numFmtId="3" fontId="8" fillId="0" borderId="27" xfId="34" applyNumberFormat="1" applyFont="1" applyFill="1" applyBorder="1" applyAlignment="1">
      <alignment horizontal="center"/>
    </xf>
    <xf numFmtId="0" fontId="8" fillId="0" borderId="48" xfId="0" applyFont="1" applyBorder="1" applyAlignment="1">
      <alignment wrapText="1"/>
    </xf>
    <xf numFmtId="185" fontId="8" fillId="36" borderId="28" xfId="34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wrapText="1"/>
    </xf>
    <xf numFmtId="166" fontId="1" fillId="0" borderId="0" xfId="38" applyAlignment="1">
      <alignment horizontal="right"/>
    </xf>
    <xf numFmtId="185" fontId="8" fillId="0" borderId="42" xfId="34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wrapText="1"/>
    </xf>
    <xf numFmtId="185" fontId="8" fillId="0" borderId="51" xfId="38" applyNumberFormat="1" applyFont="1" applyFill="1" applyBorder="1" applyAlignment="1">
      <alignment horizontal="right"/>
    </xf>
    <xf numFmtId="0" fontId="8" fillId="36" borderId="50" xfId="0" applyFont="1" applyFill="1" applyBorder="1" applyAlignment="1">
      <alignment horizontal="left" vertical="top" wrapText="1"/>
    </xf>
    <xf numFmtId="3" fontId="8" fillId="36" borderId="30" xfId="34" applyNumberFormat="1" applyFont="1" applyFill="1" applyBorder="1" applyAlignment="1">
      <alignment horizontal="center"/>
    </xf>
    <xf numFmtId="185" fontId="8" fillId="36" borderId="42" xfId="34" applyNumberFormat="1" applyFont="1" applyFill="1" applyBorder="1" applyAlignment="1">
      <alignment horizontal="right"/>
    </xf>
    <xf numFmtId="185" fontId="8" fillId="36" borderId="51" xfId="38" applyNumberFormat="1" applyFont="1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27" xfId="0" applyFill="1" applyBorder="1" applyAlignment="1">
      <alignment horizontal="center"/>
    </xf>
    <xf numFmtId="185" fontId="0" fillId="0" borderId="28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52" xfId="0" applyFill="1" applyBorder="1" applyAlignment="1">
      <alignment/>
    </xf>
    <xf numFmtId="0" fontId="0" fillId="0" borderId="29" xfId="0" applyFill="1" applyBorder="1" applyAlignment="1">
      <alignment horizontal="center"/>
    </xf>
    <xf numFmtId="185" fontId="0" fillId="0" borderId="53" xfId="0" applyNumberFormat="1" applyFill="1" applyBorder="1" applyAlignment="1">
      <alignment horizontal="right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 horizontal="center"/>
    </xf>
    <xf numFmtId="185" fontId="0" fillId="0" borderId="56" xfId="0" applyNumberFormat="1" applyFill="1" applyBorder="1" applyAlignment="1">
      <alignment horizontal="right"/>
    </xf>
    <xf numFmtId="185" fontId="8" fillId="0" borderId="57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44" fontId="11" fillId="0" borderId="0" xfId="0" applyNumberFormat="1" applyFont="1" applyAlignment="1">
      <alignment/>
    </xf>
    <xf numFmtId="0" fontId="22" fillId="0" borderId="0" xfId="0" applyNumberFormat="1" applyFont="1" applyBorder="1" applyAlignment="1" applyProtection="1">
      <alignment horizontal="left"/>
      <protection/>
    </xf>
    <xf numFmtId="44" fontId="22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44" fontId="11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188" fontId="14" fillId="0" borderId="32" xfId="0" applyNumberFormat="1" applyFont="1" applyFill="1" applyBorder="1" applyAlignment="1">
      <alignment/>
    </xf>
    <xf numFmtId="0" fontId="4" fillId="37" borderId="0" xfId="46" applyNumberFormat="1" applyFont="1" applyFill="1" applyBorder="1" applyAlignment="1" applyProtection="1">
      <alignment horizontal="left" vertical="center" indent="1"/>
      <protection/>
    </xf>
    <xf numFmtId="0" fontId="5" fillId="37" borderId="0" xfId="46" applyNumberFormat="1" applyFont="1" applyFill="1" applyAlignment="1" applyProtection="1">
      <alignment vertical="center"/>
      <protection/>
    </xf>
    <xf numFmtId="0" fontId="5" fillId="37" borderId="0" xfId="46" applyNumberFormat="1" applyFont="1" applyFill="1" applyAlignment="1" applyProtection="1">
      <alignment horizontal="center" vertical="center"/>
      <protection/>
    </xf>
    <xf numFmtId="0" fontId="5" fillId="37" borderId="0" xfId="46" applyNumberFormat="1" applyFont="1" applyFill="1" applyBorder="1" applyAlignment="1" applyProtection="1">
      <alignment vertical="center"/>
      <protection/>
    </xf>
    <xf numFmtId="0" fontId="6" fillId="37" borderId="0" xfId="46" applyNumberFormat="1" applyFont="1" applyFill="1" applyAlignment="1" applyProtection="1">
      <alignment vertical="center"/>
      <protection/>
    </xf>
    <xf numFmtId="0" fontId="6" fillId="37" borderId="0" xfId="46" applyNumberFormat="1" applyFont="1" applyFill="1" applyAlignment="1" applyProtection="1">
      <alignment horizontal="center" vertical="center"/>
      <protection/>
    </xf>
    <xf numFmtId="0" fontId="6" fillId="37" borderId="58" xfId="46" applyNumberFormat="1" applyFont="1" applyFill="1" applyBorder="1" applyAlignment="1" applyProtection="1">
      <alignment horizontal="center" vertical="center"/>
      <protection/>
    </xf>
    <xf numFmtId="0" fontId="5" fillId="37" borderId="58" xfId="46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0" fillId="38" borderId="59" xfId="46" applyNumberFormat="1" applyFont="1" applyFill="1" applyBorder="1" applyAlignment="1" applyProtection="1">
      <alignment horizontal="center" vertical="center" wrapText="1"/>
      <protection/>
    </xf>
    <xf numFmtId="0" fontId="10" fillId="38" borderId="60" xfId="46" applyNumberFormat="1" applyFont="1" applyFill="1" applyBorder="1" applyAlignment="1" applyProtection="1">
      <alignment horizontal="center" vertical="center" wrapText="1"/>
      <protection/>
    </xf>
    <xf numFmtId="0" fontId="10" fillId="38" borderId="61" xfId="46" applyNumberFormat="1" applyFont="1" applyFill="1" applyBorder="1" applyAlignment="1" applyProtection="1">
      <alignment horizontal="center" vertical="center" wrapText="1"/>
      <protection/>
    </xf>
    <xf numFmtId="0" fontId="7" fillId="38" borderId="62" xfId="46" applyNumberFormat="1" applyFont="1" applyFill="1" applyBorder="1" applyAlignment="1" applyProtection="1">
      <alignment horizontal="center" vertical="center" wrapText="1"/>
      <protection/>
    </xf>
    <xf numFmtId="0" fontId="7" fillId="38" borderId="63" xfId="46" applyNumberFormat="1" applyFont="1" applyFill="1" applyBorder="1" applyAlignment="1" applyProtection="1">
      <alignment horizontal="center" vertical="center" wrapText="1"/>
      <protection/>
    </xf>
    <xf numFmtId="0" fontId="7" fillId="38" borderId="64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72" fontId="13" fillId="39" borderId="65" xfId="46" applyNumberFormat="1" applyFont="1" applyFill="1" applyBorder="1" applyAlignment="1" applyProtection="1">
      <alignment horizontal="center" vertical="center" wrapText="1"/>
      <protection/>
    </xf>
    <xf numFmtId="172" fontId="15" fillId="39" borderId="66" xfId="46" applyNumberFormat="1" applyFont="1" applyFill="1" applyBorder="1" applyAlignment="1" applyProtection="1">
      <alignment horizontal="center" vertical="center"/>
      <protection/>
    </xf>
    <xf numFmtId="172" fontId="15" fillId="39" borderId="67" xfId="46" applyNumberFormat="1" applyFont="1" applyFill="1" applyBorder="1" applyAlignment="1" applyProtection="1">
      <alignment horizontal="left" vertical="center"/>
      <protection/>
    </xf>
    <xf numFmtId="172" fontId="13" fillId="39" borderId="58" xfId="46" applyNumberFormat="1" applyFont="1" applyFill="1" applyBorder="1" applyAlignment="1" applyProtection="1">
      <alignment horizontal="left" vertical="center" wrapText="1"/>
      <protection/>
    </xf>
    <xf numFmtId="172" fontId="15" fillId="39" borderId="67" xfId="46" applyNumberFormat="1" applyFont="1" applyFill="1" applyBorder="1" applyAlignment="1" applyProtection="1">
      <alignment horizontal="center" vertical="center"/>
      <protection/>
    </xf>
    <xf numFmtId="3" fontId="15" fillId="39" borderId="68" xfId="46" applyNumberFormat="1" applyFont="1" applyFill="1" applyBorder="1" applyAlignment="1" applyProtection="1">
      <alignment horizontal="center" vertical="center"/>
      <protection/>
    </xf>
    <xf numFmtId="4" fontId="15" fillId="39" borderId="68" xfId="46" applyNumberFormat="1" applyFont="1" applyFill="1" applyBorder="1" applyAlignment="1" applyProtection="1">
      <alignment horizontal="right" vertical="center"/>
      <protection/>
    </xf>
    <xf numFmtId="4" fontId="15" fillId="39" borderId="69" xfId="46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172" fontId="15" fillId="39" borderId="70" xfId="46" applyNumberFormat="1" applyFont="1" applyFill="1" applyBorder="1" applyAlignment="1" applyProtection="1">
      <alignment horizontal="center" vertical="top" wrapText="1"/>
      <protection/>
    </xf>
    <xf numFmtId="172" fontId="15" fillId="39" borderId="66" xfId="46" applyNumberFormat="1" applyFont="1" applyFill="1" applyBorder="1" applyAlignment="1" applyProtection="1">
      <alignment horizontal="center" vertical="top"/>
      <protection/>
    </xf>
    <xf numFmtId="172" fontId="15" fillId="39" borderId="67" xfId="46" applyNumberFormat="1" applyFont="1" applyFill="1" applyBorder="1" applyAlignment="1" applyProtection="1">
      <alignment horizontal="left" vertical="top"/>
      <protection/>
    </xf>
    <xf numFmtId="172" fontId="15" fillId="39" borderId="67" xfId="46" applyNumberFormat="1" applyFont="1" applyFill="1" applyBorder="1" applyAlignment="1" applyProtection="1">
      <alignment horizontal="center" vertical="top"/>
      <protection/>
    </xf>
    <xf numFmtId="172" fontId="15" fillId="39" borderId="67" xfId="46" applyNumberFormat="1" applyFont="1" applyFill="1" applyBorder="1" applyAlignment="1" applyProtection="1">
      <alignment horizontal="left" vertical="top" wrapText="1"/>
      <protection/>
    </xf>
    <xf numFmtId="3" fontId="15" fillId="39" borderId="71" xfId="46" applyNumberFormat="1" applyFont="1" applyFill="1" applyBorder="1" applyAlignment="1" applyProtection="1">
      <alignment horizontal="center" vertical="top"/>
      <protection/>
    </xf>
    <xf numFmtId="4" fontId="15" fillId="39" borderId="67" xfId="46" applyNumberFormat="1" applyFont="1" applyFill="1" applyBorder="1" applyAlignment="1" applyProtection="1">
      <alignment horizontal="right" vertical="top"/>
      <protection/>
    </xf>
    <xf numFmtId="4" fontId="15" fillId="39" borderId="69" xfId="46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172" fontId="15" fillId="39" borderId="70" xfId="46" applyNumberFormat="1" applyFont="1" applyFill="1" applyBorder="1" applyAlignment="1" applyProtection="1">
      <alignment horizontal="center" vertical="center" wrapText="1"/>
      <protection/>
    </xf>
    <xf numFmtId="172" fontId="15" fillId="39" borderId="67" xfId="46" applyNumberFormat="1" applyFont="1" applyFill="1" applyBorder="1" applyAlignment="1" applyProtection="1">
      <alignment horizontal="left" vertical="center" wrapText="1"/>
      <protection/>
    </xf>
    <xf numFmtId="3" fontId="15" fillId="39" borderId="71" xfId="46" applyNumberFormat="1" applyFont="1" applyFill="1" applyBorder="1" applyAlignment="1" applyProtection="1">
      <alignment horizontal="center" vertical="center"/>
      <protection/>
    </xf>
    <xf numFmtId="4" fontId="15" fillId="39" borderId="67" xfId="46" applyNumberFormat="1" applyFont="1" applyFill="1" applyBorder="1" applyAlignment="1" applyProtection="1">
      <alignment horizontal="right" vertical="center"/>
      <protection/>
    </xf>
    <xf numFmtId="172" fontId="15" fillId="39" borderId="72" xfId="46" applyNumberFormat="1" applyFont="1" applyFill="1" applyBorder="1" applyAlignment="1" applyProtection="1">
      <alignment horizontal="center" vertical="center"/>
      <protection/>
    </xf>
    <xf numFmtId="172" fontId="15" fillId="39" borderId="72" xfId="46" applyNumberFormat="1" applyFont="1" applyFill="1" applyBorder="1" applyAlignment="1" applyProtection="1">
      <alignment horizontal="left" vertical="center"/>
      <protection/>
    </xf>
    <xf numFmtId="172" fontId="15" fillId="39" borderId="58" xfId="46" applyNumberFormat="1" applyFont="1" applyFill="1" applyBorder="1" applyAlignment="1" applyProtection="1">
      <alignment horizontal="left" vertical="center" wrapText="1"/>
      <protection/>
    </xf>
    <xf numFmtId="172" fontId="8" fillId="39" borderId="65" xfId="46" applyNumberFormat="1" applyFont="1" applyFill="1" applyBorder="1" applyAlignment="1" applyProtection="1">
      <alignment horizontal="center" vertical="top"/>
      <protection/>
    </xf>
    <xf numFmtId="172" fontId="8" fillId="39" borderId="73" xfId="46" applyNumberFormat="1" applyFont="1" applyFill="1" applyBorder="1" applyAlignment="1" applyProtection="1">
      <alignment horizontal="center" vertical="top"/>
      <protection/>
    </xf>
    <xf numFmtId="172" fontId="8" fillId="39" borderId="74" xfId="46" applyNumberFormat="1" applyFont="1" applyFill="1" applyBorder="1" applyAlignment="1" applyProtection="1">
      <alignment horizontal="left" vertical="top"/>
      <protection/>
    </xf>
    <xf numFmtId="0" fontId="11" fillId="0" borderId="67" xfId="48" applyFont="1" applyBorder="1" applyAlignment="1" applyProtection="1">
      <alignment horizontal="left" vertical="top"/>
      <protection/>
    </xf>
    <xf numFmtId="172" fontId="11" fillId="39" borderId="67" xfId="46" applyNumberFormat="1" applyFont="1" applyFill="1" applyBorder="1" applyAlignment="1" applyProtection="1">
      <alignment horizontal="center" vertical="top"/>
      <protection/>
    </xf>
    <xf numFmtId="3" fontId="11" fillId="39" borderId="72" xfId="46" applyNumberFormat="1" applyFont="1" applyFill="1" applyBorder="1" applyAlignment="1" applyProtection="1">
      <alignment horizontal="center" vertical="top"/>
      <protection/>
    </xf>
    <xf numFmtId="4" fontId="11" fillId="39" borderId="67" xfId="46" applyNumberFormat="1" applyFont="1" applyFill="1" applyBorder="1" applyAlignment="1" applyProtection="1">
      <alignment horizontal="right" vertical="top"/>
      <protection/>
    </xf>
    <xf numFmtId="4" fontId="11" fillId="39" borderId="69" xfId="46" applyNumberFormat="1" applyFont="1" applyFill="1" applyBorder="1" applyAlignment="1" applyProtection="1">
      <alignment horizontal="right"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/>
    </xf>
    <xf numFmtId="172" fontId="26" fillId="39" borderId="65" xfId="46" applyNumberFormat="1" applyFont="1" applyFill="1" applyBorder="1" applyAlignment="1" applyProtection="1">
      <alignment horizontal="center" vertical="top"/>
      <protection/>
    </xf>
    <xf numFmtId="172" fontId="26" fillId="39" borderId="73" xfId="46" applyNumberFormat="1" applyFont="1" applyFill="1" applyBorder="1" applyAlignment="1" applyProtection="1">
      <alignment horizontal="center" vertical="top"/>
      <protection/>
    </xf>
    <xf numFmtId="172" fontId="26" fillId="39" borderId="74" xfId="46" applyNumberFormat="1" applyFont="1" applyFill="1" applyBorder="1" applyAlignment="1" applyProtection="1">
      <alignment horizontal="left" vertical="top"/>
      <protection/>
    </xf>
    <xf numFmtId="0" fontId="24" fillId="0" borderId="67" xfId="46" applyFont="1" applyBorder="1" applyAlignment="1">
      <alignment wrapText="1"/>
      <protection/>
    </xf>
    <xf numFmtId="172" fontId="26" fillId="39" borderId="67" xfId="46" applyNumberFormat="1" applyFont="1" applyFill="1" applyBorder="1" applyAlignment="1" applyProtection="1">
      <alignment horizontal="center" vertical="top"/>
      <protection/>
    </xf>
    <xf numFmtId="3" fontId="26" fillId="39" borderId="72" xfId="46" applyNumberFormat="1" applyFont="1" applyFill="1" applyBorder="1" applyAlignment="1" applyProtection="1">
      <alignment horizontal="center" vertical="top"/>
      <protection/>
    </xf>
    <xf numFmtId="4" fontId="26" fillId="39" borderId="67" xfId="46" applyNumberFormat="1" applyFont="1" applyFill="1" applyBorder="1" applyAlignment="1" applyProtection="1">
      <alignment horizontal="right" vertical="top"/>
      <protection/>
    </xf>
    <xf numFmtId="4" fontId="26" fillId="39" borderId="69" xfId="46" applyNumberFormat="1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2" fontId="8" fillId="35" borderId="12" xfId="0" applyNumberFormat="1" applyFont="1" applyFill="1" applyBorder="1" applyAlignment="1" applyProtection="1">
      <alignment horizontal="center" vertical="top"/>
      <protection/>
    </xf>
    <xf numFmtId="172" fontId="8" fillId="35" borderId="12" xfId="0" applyNumberFormat="1" applyFont="1" applyFill="1" applyBorder="1" applyAlignment="1" applyProtection="1">
      <alignment horizontal="left" vertical="top"/>
      <protection/>
    </xf>
    <xf numFmtId="0" fontId="11" fillId="0" borderId="55" xfId="0" applyFont="1" applyBorder="1" applyAlignment="1">
      <alignment horizontal="center" vertical="center" wrapText="1" shrinkToFit="1"/>
    </xf>
    <xf numFmtId="0" fontId="11" fillId="0" borderId="55" xfId="0" applyFont="1" applyBorder="1" applyAlignment="1">
      <alignment horizontal="center" vertical="top" wrapText="1" shrinkToFit="1"/>
    </xf>
    <xf numFmtId="188" fontId="11" fillId="0" borderId="55" xfId="0" applyNumberFormat="1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11" fillId="40" borderId="42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0" fontId="24" fillId="0" borderId="27" xfId="0" applyFont="1" applyFill="1" applyBorder="1" applyAlignment="1">
      <alignment wrapText="1"/>
    </xf>
    <xf numFmtId="0" fontId="26" fillId="0" borderId="27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center"/>
    </xf>
    <xf numFmtId="188" fontId="26" fillId="0" borderId="27" xfId="0" applyNumberFormat="1" applyFont="1" applyFill="1" applyBorder="1" applyAlignment="1">
      <alignment horizontal="right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vertical="top" wrapText="1"/>
    </xf>
    <xf numFmtId="0" fontId="26" fillId="0" borderId="27" xfId="0" applyFont="1" applyBorder="1" applyAlignment="1">
      <alignment wrapText="1"/>
    </xf>
    <xf numFmtId="0" fontId="26" fillId="0" borderId="27" xfId="0" applyFont="1" applyFill="1" applyBorder="1" applyAlignment="1">
      <alignment wrapText="1"/>
    </xf>
    <xf numFmtId="0" fontId="26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188" fontId="26" fillId="0" borderId="27" xfId="0" applyNumberFormat="1" applyFont="1" applyFill="1" applyBorder="1" applyAlignment="1">
      <alignment horizontal="right"/>
    </xf>
    <xf numFmtId="0" fontId="24" fillId="0" borderId="27" xfId="0" applyFont="1" applyBorder="1" applyAlignment="1">
      <alignment horizontal="left"/>
    </xf>
    <xf numFmtId="0" fontId="26" fillId="0" borderId="23" xfId="0" applyFont="1" applyBorder="1" applyAlignment="1">
      <alignment wrapText="1"/>
    </xf>
    <xf numFmtId="191" fontId="26" fillId="0" borderId="27" xfId="0" applyNumberFormat="1" applyFont="1" applyFill="1" applyBorder="1" applyAlignment="1" applyProtection="1">
      <alignment horizontal="right"/>
      <protection locked="0"/>
    </xf>
    <xf numFmtId="0" fontId="24" fillId="0" borderId="27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vertical="center"/>
    </xf>
    <xf numFmtId="0" fontId="24" fillId="0" borderId="27" xfId="47" applyFont="1" applyFill="1" applyBorder="1" applyAlignment="1">
      <alignment vertical="top" wrapText="1"/>
      <protection/>
    </xf>
    <xf numFmtId="0" fontId="26" fillId="0" borderId="27" xfId="0" applyFont="1" applyFill="1" applyBorder="1" applyAlignment="1">
      <alignment vertical="top" wrapText="1"/>
    </xf>
    <xf numFmtId="0" fontId="26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top"/>
    </xf>
    <xf numFmtId="0" fontId="26" fillId="41" borderId="27" xfId="0" applyFont="1" applyFill="1" applyBorder="1" applyAlignment="1">
      <alignment/>
    </xf>
    <xf numFmtId="0" fontId="26" fillId="41" borderId="27" xfId="0" applyFont="1" applyFill="1" applyBorder="1" applyAlignment="1">
      <alignment horizontal="center"/>
    </xf>
    <xf numFmtId="0" fontId="26" fillId="0" borderId="27" xfId="0" applyFont="1" applyFill="1" applyBorder="1" applyAlignment="1">
      <alignment vertical="center" wrapText="1"/>
    </xf>
    <xf numFmtId="188" fontId="70" fillId="0" borderId="27" xfId="52" applyNumberFormat="1" applyFont="1" applyFill="1" applyBorder="1" applyAlignment="1">
      <alignment horizontal="right" vertical="center" wrapText="1"/>
    </xf>
    <xf numFmtId="0" fontId="26" fillId="0" borderId="27" xfId="0" applyFont="1" applyFill="1" applyBorder="1" applyAlignment="1">
      <alignment/>
    </xf>
    <xf numFmtId="0" fontId="24" fillId="0" borderId="27" xfId="0" applyFont="1" applyFill="1" applyBorder="1" applyAlignment="1" applyProtection="1">
      <alignment horizontal="left" vertical="top" wrapText="1" shrinkToFit="1"/>
      <protection/>
    </xf>
    <xf numFmtId="0" fontId="27" fillId="0" borderId="27" xfId="0" applyFont="1" applyFill="1" applyBorder="1" applyAlignment="1" applyProtection="1">
      <alignment horizontal="center" wrapText="1"/>
      <protection/>
    </xf>
    <xf numFmtId="0" fontId="26" fillId="0" borderId="28" xfId="0" applyFont="1" applyFill="1" applyBorder="1" applyAlignment="1">
      <alignment horizontal="center"/>
    </xf>
    <xf numFmtId="0" fontId="24" fillId="0" borderId="27" xfId="0" applyFont="1" applyFill="1" applyBorder="1" applyAlignment="1" applyProtection="1">
      <alignment horizontal="center" wrapText="1" shrinkToFit="1"/>
      <protection/>
    </xf>
    <xf numFmtId="0" fontId="26" fillId="41" borderId="27" xfId="0" applyFont="1" applyFill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28" xfId="0" applyFont="1" applyBorder="1" applyAlignment="1">
      <alignment horizontal="center"/>
    </xf>
    <xf numFmtId="0" fontId="71" fillId="0" borderId="27" xfId="0" applyFont="1" applyBorder="1" applyAlignment="1">
      <alignment vertical="top"/>
    </xf>
    <xf numFmtId="0" fontId="26" fillId="0" borderId="30" xfId="0" applyFont="1" applyBorder="1" applyAlignment="1">
      <alignment horizontal="center" vertical="center"/>
    </xf>
    <xf numFmtId="0" fontId="26" fillId="41" borderId="30" xfId="0" applyFont="1" applyFill="1" applyBorder="1" applyAlignment="1">
      <alignment/>
    </xf>
    <xf numFmtId="0" fontId="26" fillId="0" borderId="27" xfId="0" applyFont="1" applyFill="1" applyBorder="1" applyAlignment="1">
      <alignment vertical="center" wrapText="1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1" fontId="26" fillId="0" borderId="27" xfId="0" applyNumberFormat="1" applyFont="1" applyFill="1" applyBorder="1" applyAlignment="1">
      <alignment horizontal="center" vertical="center"/>
    </xf>
    <xf numFmtId="188" fontId="26" fillId="0" borderId="0" xfId="0" applyNumberFormat="1" applyFont="1" applyFill="1" applyBorder="1" applyAlignment="1">
      <alignment horizontal="right" vertical="center" wrapText="1"/>
    </xf>
    <xf numFmtId="188" fontId="11" fillId="41" borderId="27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top"/>
    </xf>
    <xf numFmtId="188" fontId="26" fillId="0" borderId="0" xfId="0" applyNumberFormat="1" applyFont="1" applyAlignment="1">
      <alignment horizontal="right" vertical="center" wrapText="1"/>
    </xf>
    <xf numFmtId="188" fontId="26" fillId="0" borderId="0" xfId="0" applyNumberFormat="1" applyFont="1" applyAlignment="1">
      <alignment horizontal="right" vertical="center"/>
    </xf>
    <xf numFmtId="0" fontId="30" fillId="0" borderId="0" xfId="0" applyFont="1" applyBorder="1" applyAlignment="1">
      <alignment wrapText="1"/>
    </xf>
    <xf numFmtId="1" fontId="31" fillId="0" borderId="0" xfId="0" applyNumberFormat="1" applyFont="1" applyBorder="1" applyAlignment="1" applyProtection="1">
      <alignment wrapText="1"/>
      <protection locked="0"/>
    </xf>
    <xf numFmtId="0" fontId="31" fillId="0" borderId="0" xfId="0" applyNumberFormat="1" applyFont="1" applyBorder="1" applyAlignment="1">
      <alignment wrapText="1"/>
    </xf>
    <xf numFmtId="4" fontId="31" fillId="0" borderId="0" xfId="0" applyNumberFormat="1" applyFont="1" applyBorder="1" applyAlignment="1">
      <alignment horizontal="center" wrapText="1"/>
    </xf>
    <xf numFmtId="4" fontId="31" fillId="0" borderId="0" xfId="0" applyNumberFormat="1" applyFont="1" applyBorder="1" applyAlignment="1">
      <alignment wrapText="1"/>
    </xf>
    <xf numFmtId="192" fontId="30" fillId="0" borderId="0" xfId="50" applyNumberFormat="1" applyFont="1" applyBorder="1" applyAlignment="1">
      <alignment wrapText="1"/>
    </xf>
    <xf numFmtId="173" fontId="30" fillId="0" borderId="0" xfId="0" applyNumberFormat="1" applyFont="1" applyBorder="1" applyAlignment="1">
      <alignment wrapText="1"/>
    </xf>
    <xf numFmtId="193" fontId="30" fillId="0" borderId="0" xfId="50" applyNumberFormat="1" applyFont="1" applyBorder="1" applyAlignment="1">
      <alignment wrapText="1"/>
    </xf>
    <xf numFmtId="0" fontId="31" fillId="0" borderId="0" xfId="0" applyNumberFormat="1" applyFont="1" applyBorder="1" applyAlignment="1" applyProtection="1">
      <alignment wrapText="1"/>
      <protection locked="0"/>
    </xf>
    <xf numFmtId="0" fontId="30" fillId="0" borderId="0" xfId="0" applyFont="1" applyBorder="1" applyAlignment="1">
      <alignment/>
    </xf>
    <xf numFmtId="1" fontId="30" fillId="0" borderId="0" xfId="0" applyNumberFormat="1" applyFont="1" applyBorder="1" applyAlignment="1" applyProtection="1">
      <alignment/>
      <protection locked="0"/>
    </xf>
    <xf numFmtId="0" fontId="30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173" fontId="30" fillId="0" borderId="0" xfId="0" applyNumberFormat="1" applyFont="1" applyBorder="1" applyAlignment="1">
      <alignment/>
    </xf>
    <xf numFmtId="193" fontId="30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NumberFormat="1" applyFont="1" applyBorder="1" applyAlignment="1" applyProtection="1">
      <alignment/>
      <protection locked="0"/>
    </xf>
    <xf numFmtId="0" fontId="32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" fontId="31" fillId="0" borderId="0" xfId="0" applyNumberFormat="1" applyFont="1" applyBorder="1" applyAlignment="1" applyProtection="1">
      <alignment/>
      <protection locked="0"/>
    </xf>
    <xf numFmtId="4" fontId="31" fillId="0" borderId="0" xfId="0" applyNumberFormat="1" applyFont="1" applyBorder="1" applyAlignment="1">
      <alignment horizontal="center"/>
    </xf>
    <xf numFmtId="193" fontId="30" fillId="0" borderId="0" xfId="5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72" fontId="8" fillId="35" borderId="16" xfId="0" applyNumberFormat="1" applyFont="1" applyFill="1" applyBorder="1" applyAlignment="1" applyProtection="1">
      <alignment horizontal="center" vertical="top"/>
      <protection/>
    </xf>
    <xf numFmtId="172" fontId="8" fillId="35" borderId="16" xfId="0" applyNumberFormat="1" applyFont="1" applyFill="1" applyBorder="1" applyAlignment="1" applyProtection="1">
      <alignment horizontal="left" vertical="top"/>
      <protection/>
    </xf>
    <xf numFmtId="172" fontId="8" fillId="35" borderId="16" xfId="0" applyNumberFormat="1" applyFont="1" applyFill="1" applyBorder="1" applyAlignment="1" applyProtection="1">
      <alignment horizontal="left" vertical="top" wrapText="1"/>
      <protection/>
    </xf>
    <xf numFmtId="4" fontId="8" fillId="35" borderId="16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31" fillId="0" borderId="27" xfId="0" applyFont="1" applyBorder="1" applyAlignment="1">
      <alignment/>
    </xf>
    <xf numFmtId="1" fontId="31" fillId="0" borderId="27" xfId="0" applyNumberFormat="1" applyFont="1" applyBorder="1" applyAlignment="1" applyProtection="1">
      <alignment/>
      <protection locked="0"/>
    </xf>
    <xf numFmtId="0" fontId="32" fillId="0" borderId="27" xfId="0" applyNumberFormat="1" applyFont="1" applyBorder="1" applyAlignment="1">
      <alignment/>
    </xf>
    <xf numFmtId="4" fontId="31" fillId="0" borderId="27" xfId="0" applyNumberFormat="1" applyFont="1" applyBorder="1" applyAlignment="1">
      <alignment horizontal="center"/>
    </xf>
    <xf numFmtId="0" fontId="30" fillId="0" borderId="27" xfId="0" applyFont="1" applyBorder="1" applyAlignment="1">
      <alignment/>
    </xf>
    <xf numFmtId="1" fontId="30" fillId="0" borderId="27" xfId="0" applyNumberFormat="1" applyFont="1" applyBorder="1" applyAlignment="1" applyProtection="1">
      <alignment/>
      <protection locked="0"/>
    </xf>
    <xf numFmtId="0" fontId="30" fillId="0" borderId="27" xfId="0" applyNumberFormat="1" applyFont="1" applyBorder="1" applyAlignment="1">
      <alignment wrapText="1"/>
    </xf>
    <xf numFmtId="3" fontId="30" fillId="0" borderId="27" xfId="0" applyNumberFormat="1" applyFont="1" applyBorder="1" applyAlignment="1">
      <alignment/>
    </xf>
    <xf numFmtId="0" fontId="30" fillId="0" borderId="27" xfId="0" applyNumberFormat="1" applyFont="1" applyBorder="1" applyAlignment="1">
      <alignment/>
    </xf>
    <xf numFmtId="4" fontId="30" fillId="0" borderId="27" xfId="0" applyNumberFormat="1" applyFont="1" applyBorder="1" applyAlignment="1">
      <alignment/>
    </xf>
    <xf numFmtId="172" fontId="8" fillId="35" borderId="15" xfId="0" applyNumberFormat="1" applyFont="1" applyFill="1" applyBorder="1" applyAlignment="1" applyProtection="1">
      <alignment horizontal="center" vertical="center"/>
      <protection/>
    </xf>
    <xf numFmtId="172" fontId="8" fillId="35" borderId="13" xfId="0" applyNumberFormat="1" applyFont="1" applyFill="1" applyBorder="1" applyAlignment="1" applyProtection="1">
      <alignment horizontal="center" vertical="center"/>
      <protection/>
    </xf>
    <xf numFmtId="3" fontId="72" fillId="35" borderId="16" xfId="0" applyNumberFormat="1" applyFont="1" applyFill="1" applyBorder="1" applyAlignment="1" applyProtection="1">
      <alignment horizontal="center" vertical="center"/>
      <protection/>
    </xf>
    <xf numFmtId="0" fontId="26" fillId="42" borderId="75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3" xfId="47"/>
    <cellStyle name="normální_PCS04012005_komplet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4.28125" style="0" customWidth="1"/>
    <col min="2" max="2" width="15.8515625" style="0" customWidth="1"/>
    <col min="3" max="3" width="26.421875" style="0" customWidth="1"/>
  </cols>
  <sheetData>
    <row r="2" spans="1:3" ht="20.25">
      <c r="A2" s="108" t="s">
        <v>200</v>
      </c>
      <c r="B2" s="108"/>
      <c r="C2" s="109"/>
    </row>
    <row r="4" s="110" customFormat="1" ht="18">
      <c r="A4" s="253" t="s">
        <v>11</v>
      </c>
    </row>
    <row r="5" s="110" customFormat="1" ht="15.75">
      <c r="A5" s="254" t="s">
        <v>10</v>
      </c>
    </row>
    <row r="6" s="110" customFormat="1" ht="12.75">
      <c r="C6" s="111" t="s">
        <v>7</v>
      </c>
    </row>
    <row r="7" spans="1:3" s="110" customFormat="1" ht="15.75">
      <c r="A7" s="255" t="s">
        <v>201</v>
      </c>
      <c r="C7" s="112" t="s">
        <v>605</v>
      </c>
    </row>
    <row r="8" ht="12.75">
      <c r="B8" s="113"/>
    </row>
    <row r="9" spans="1:3" ht="12.75">
      <c r="A9" s="24"/>
      <c r="B9" s="114"/>
      <c r="C9" s="115" t="s">
        <v>8</v>
      </c>
    </row>
    <row r="10" spans="1:3" ht="12.75">
      <c r="A10" s="3"/>
      <c r="B10" s="116"/>
      <c r="C10" s="117"/>
    </row>
    <row r="11" spans="1:3" ht="14.25">
      <c r="A11" s="118" t="s">
        <v>202</v>
      </c>
      <c r="B11" s="119"/>
      <c r="C11" s="120">
        <f>Interiér!I163</f>
        <v>0</v>
      </c>
    </row>
    <row r="12" spans="1:3" ht="14.25">
      <c r="A12" s="121" t="s">
        <v>203</v>
      </c>
      <c r="B12" s="122"/>
      <c r="C12" s="120">
        <f>'AV technika'!H54</f>
        <v>0</v>
      </c>
    </row>
    <row r="13" spans="1:3" ht="14.25">
      <c r="A13" s="121" t="s">
        <v>204</v>
      </c>
      <c r="B13" s="122"/>
      <c r="C13" s="120">
        <f>Osvětlení!E1</f>
        <v>0</v>
      </c>
    </row>
    <row r="14" spans="1:3" ht="14.25">
      <c r="A14" s="121" t="s">
        <v>205</v>
      </c>
      <c r="B14" s="122"/>
      <c r="C14" s="120">
        <f>'AV obsahy'!H16</f>
        <v>0</v>
      </c>
    </row>
    <row r="15" spans="1:3" ht="14.25">
      <c r="A15" s="121" t="s">
        <v>206</v>
      </c>
      <c r="B15" s="122"/>
      <c r="C15" s="120">
        <f>Elektro!D73</f>
        <v>0</v>
      </c>
    </row>
    <row r="16" spans="1:3" ht="14.25">
      <c r="A16" s="121" t="s">
        <v>207</v>
      </c>
      <c r="B16" s="122"/>
      <c r="C16" s="120">
        <f>VZT!I62</f>
        <v>0</v>
      </c>
    </row>
    <row r="17" spans="1:3" ht="12.75">
      <c r="A17" s="123"/>
      <c r="B17" s="124"/>
      <c r="C17" s="125"/>
    </row>
    <row r="18" spans="1:3" ht="15">
      <c r="A18" s="126" t="s">
        <v>208</v>
      </c>
      <c r="B18" s="127"/>
      <c r="C18" s="128">
        <f>SUM(C11:C17)</f>
        <v>0</v>
      </c>
    </row>
    <row r="19" spans="1:3" ht="12.75">
      <c r="A19" s="123"/>
      <c r="B19" s="129"/>
      <c r="C19" s="130"/>
    </row>
    <row r="20" spans="1:3" ht="14.25">
      <c r="A20" s="121" t="s">
        <v>95</v>
      </c>
      <c r="B20" s="122"/>
      <c r="C20" s="131">
        <f>C18*0.21</f>
        <v>0</v>
      </c>
    </row>
    <row r="21" spans="1:3" ht="12.75">
      <c r="A21" s="123"/>
      <c r="B21" s="132"/>
      <c r="C21" s="130"/>
    </row>
    <row r="22" spans="1:3" ht="15">
      <c r="A22" s="133" t="s">
        <v>209</v>
      </c>
      <c r="B22" s="134"/>
      <c r="C22" s="135">
        <f>SUM(C18:C21)</f>
        <v>0</v>
      </c>
    </row>
    <row r="23" spans="1:3" ht="12.75">
      <c r="A23" s="136"/>
      <c r="B23" s="113"/>
      <c r="C23" s="13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="90" zoomScaleNormal="85" zoomScaleSheetLayoutView="90" zoomScalePageLayoutView="0" workbookViewId="0" topLeftCell="A56">
      <selection activeCell="H53" sqref="H53"/>
    </sheetView>
  </sheetViews>
  <sheetFormatPr defaultColWidth="9.140625" defaultRowHeight="12.75"/>
  <cols>
    <col min="1" max="1" width="4.421875" style="0" customWidth="1"/>
    <col min="2" max="2" width="3.7109375" style="0" hidden="1" customWidth="1"/>
    <col min="3" max="3" width="7.421875" style="0" hidden="1" customWidth="1"/>
    <col min="4" max="4" width="7.421875" style="28" customWidth="1"/>
    <col min="5" max="5" width="95.7109375" style="0" customWidth="1"/>
    <col min="6" max="6" width="6.7109375" style="0" customWidth="1"/>
    <col min="7" max="7" width="10.28125" style="28" customWidth="1"/>
    <col min="8" max="8" width="15.7109375" style="0" customWidth="1"/>
    <col min="9" max="9" width="19.7109375" style="29" customWidth="1"/>
  </cols>
  <sheetData>
    <row r="1" spans="1:9" ht="24.75" customHeight="1">
      <c r="A1" s="6" t="s">
        <v>9</v>
      </c>
      <c r="B1" s="1"/>
      <c r="C1" s="1"/>
      <c r="D1" s="31"/>
      <c r="E1" s="1"/>
      <c r="F1" s="1"/>
      <c r="G1" s="31"/>
      <c r="H1" s="1"/>
      <c r="I1" s="9"/>
    </row>
    <row r="2" spans="1:9" ht="15" customHeight="1">
      <c r="A2" s="27" t="s">
        <v>11</v>
      </c>
      <c r="B2" s="2"/>
      <c r="C2" s="2"/>
      <c r="D2" s="32"/>
      <c r="E2" s="2"/>
      <c r="F2" s="2"/>
      <c r="G2" s="32"/>
      <c r="H2" s="2"/>
      <c r="I2" s="9"/>
    </row>
    <row r="3" spans="1:9" ht="15" customHeight="1">
      <c r="A3" s="30" t="s">
        <v>10</v>
      </c>
      <c r="B3" s="2"/>
      <c r="C3" s="2"/>
      <c r="D3" s="32"/>
      <c r="E3" s="2"/>
      <c r="F3" s="2"/>
      <c r="G3" s="33" t="s">
        <v>7</v>
      </c>
      <c r="H3" s="2"/>
      <c r="I3" s="9"/>
    </row>
    <row r="4" spans="1:9" ht="12.75" customHeight="1">
      <c r="A4" s="7"/>
      <c r="B4" s="2"/>
      <c r="C4" s="2"/>
      <c r="D4" s="32"/>
      <c r="E4" s="2"/>
      <c r="F4" s="2"/>
      <c r="G4" s="33" t="s">
        <v>97</v>
      </c>
      <c r="H4" s="2"/>
      <c r="I4" s="9"/>
    </row>
    <row r="5" spans="1:9" ht="9" customHeight="1">
      <c r="A5" s="8"/>
      <c r="B5" s="2"/>
      <c r="C5" s="2"/>
      <c r="D5" s="32"/>
      <c r="E5" s="2"/>
      <c r="F5" s="2"/>
      <c r="G5" s="32"/>
      <c r="H5" s="2"/>
      <c r="I5" s="10"/>
    </row>
    <row r="6" spans="1:9" s="26" customFormat="1" ht="18.75" customHeight="1">
      <c r="A6" s="24" t="s">
        <v>0</v>
      </c>
      <c r="B6" s="25" t="s">
        <v>1</v>
      </c>
      <c r="C6" s="25" t="s">
        <v>2</v>
      </c>
      <c r="D6" s="25" t="s">
        <v>13</v>
      </c>
      <c r="E6" s="25" t="s">
        <v>3</v>
      </c>
      <c r="F6" s="25" t="s">
        <v>4</v>
      </c>
      <c r="G6" s="25" t="s">
        <v>5</v>
      </c>
      <c r="H6" s="25" t="s">
        <v>6</v>
      </c>
      <c r="I6" s="65" t="s">
        <v>8</v>
      </c>
    </row>
    <row r="7" spans="1:9" ht="9" customHeight="1">
      <c r="A7" s="3">
        <v>1</v>
      </c>
      <c r="B7" s="4">
        <v>2</v>
      </c>
      <c r="C7" s="4">
        <v>3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66">
        <v>7</v>
      </c>
    </row>
    <row r="8" spans="1:9" s="16" customFormat="1" ht="19.5" customHeight="1">
      <c r="A8" s="11" t="s">
        <v>12</v>
      </c>
      <c r="B8" s="12"/>
      <c r="C8" s="52"/>
      <c r="D8" s="37"/>
      <c r="E8" s="53" t="s">
        <v>24</v>
      </c>
      <c r="F8" s="37"/>
      <c r="G8" s="54"/>
      <c r="H8" s="55"/>
      <c r="I8" s="67"/>
    </row>
    <row r="9" spans="1:9" s="16" customFormat="1" ht="19.5" customHeight="1">
      <c r="A9" s="11" t="s">
        <v>211</v>
      </c>
      <c r="B9" s="12"/>
      <c r="C9" s="13"/>
      <c r="D9" s="12" t="s">
        <v>14</v>
      </c>
      <c r="E9" s="14" t="s">
        <v>98</v>
      </c>
      <c r="F9" s="12" t="s">
        <v>16</v>
      </c>
      <c r="G9" s="34">
        <v>1</v>
      </c>
      <c r="H9" s="15"/>
      <c r="I9" s="68">
        <f aca="true" t="shared" si="0" ref="I9:I16">G9*H9</f>
        <v>0</v>
      </c>
    </row>
    <row r="10" spans="1:9" s="16" customFormat="1" ht="42" customHeight="1">
      <c r="A10" s="138" t="s">
        <v>212</v>
      </c>
      <c r="B10" s="12"/>
      <c r="C10" s="13"/>
      <c r="D10" s="51" t="s">
        <v>17</v>
      </c>
      <c r="E10" s="14" t="s">
        <v>18</v>
      </c>
      <c r="F10" s="56" t="s">
        <v>16</v>
      </c>
      <c r="G10" s="57">
        <v>1</v>
      </c>
      <c r="H10" s="58"/>
      <c r="I10" s="69">
        <f t="shared" si="0"/>
        <v>0</v>
      </c>
    </row>
    <row r="11" spans="1:9" s="16" customFormat="1" ht="19.5" customHeight="1">
      <c r="A11" s="11" t="s">
        <v>213</v>
      </c>
      <c r="B11" s="12"/>
      <c r="C11" s="13"/>
      <c r="D11" s="12" t="s">
        <v>22</v>
      </c>
      <c r="E11" s="14" t="s">
        <v>385</v>
      </c>
      <c r="F11" s="12" t="s">
        <v>23</v>
      </c>
      <c r="G11" s="34">
        <v>1</v>
      </c>
      <c r="H11" s="15"/>
      <c r="I11" s="68">
        <f t="shared" si="0"/>
        <v>0</v>
      </c>
    </row>
    <row r="12" spans="1:9" s="16" customFormat="1" ht="19.5" customHeight="1">
      <c r="A12" s="11" t="s">
        <v>214</v>
      </c>
      <c r="B12" s="12"/>
      <c r="C12" s="13"/>
      <c r="D12" s="12" t="s">
        <v>19</v>
      </c>
      <c r="E12" s="14" t="s">
        <v>385</v>
      </c>
      <c r="F12" s="12" t="s">
        <v>23</v>
      </c>
      <c r="G12" s="34">
        <v>1</v>
      </c>
      <c r="H12" s="15"/>
      <c r="I12" s="68">
        <f t="shared" si="0"/>
        <v>0</v>
      </c>
    </row>
    <row r="13" spans="1:9" s="16" customFormat="1" ht="19.5" customHeight="1">
      <c r="A13" s="11" t="s">
        <v>215</v>
      </c>
      <c r="B13" s="12"/>
      <c r="C13" s="13"/>
      <c r="D13" s="12" t="s">
        <v>20</v>
      </c>
      <c r="E13" s="14" t="s">
        <v>385</v>
      </c>
      <c r="F13" s="12" t="s">
        <v>23</v>
      </c>
      <c r="G13" s="34">
        <v>1</v>
      </c>
      <c r="H13" s="15"/>
      <c r="I13" s="68">
        <f t="shared" si="0"/>
        <v>0</v>
      </c>
    </row>
    <row r="14" spans="1:9" s="16" customFormat="1" ht="19.5" customHeight="1">
      <c r="A14" s="11" t="s">
        <v>216</v>
      </c>
      <c r="B14" s="12"/>
      <c r="C14" s="13"/>
      <c r="D14" s="12" t="s">
        <v>21</v>
      </c>
      <c r="E14" s="14" t="s">
        <v>385</v>
      </c>
      <c r="F14" s="12" t="s">
        <v>23</v>
      </c>
      <c r="G14" s="34">
        <v>1</v>
      </c>
      <c r="H14" s="15"/>
      <c r="I14" s="68">
        <f t="shared" si="0"/>
        <v>0</v>
      </c>
    </row>
    <row r="15" spans="1:9" s="16" customFormat="1" ht="19.5" customHeight="1">
      <c r="A15" s="11" t="s">
        <v>217</v>
      </c>
      <c r="B15" s="12"/>
      <c r="C15" s="13"/>
      <c r="D15" s="12" t="s">
        <v>515</v>
      </c>
      <c r="E15" s="14" t="s">
        <v>576</v>
      </c>
      <c r="F15" s="12" t="s">
        <v>23</v>
      </c>
      <c r="G15" s="34">
        <v>1</v>
      </c>
      <c r="H15" s="15"/>
      <c r="I15" s="68">
        <f t="shared" si="0"/>
        <v>0</v>
      </c>
    </row>
    <row r="16" spans="1:9" s="16" customFormat="1" ht="19.5" customHeight="1">
      <c r="A16" s="11" t="s">
        <v>218</v>
      </c>
      <c r="B16" s="12"/>
      <c r="C16" s="13"/>
      <c r="D16" s="12" t="s">
        <v>580</v>
      </c>
      <c r="E16" s="14" t="s">
        <v>581</v>
      </c>
      <c r="F16" s="12" t="s">
        <v>23</v>
      </c>
      <c r="G16" s="34">
        <v>1</v>
      </c>
      <c r="H16" s="15"/>
      <c r="I16" s="68">
        <f t="shared" si="0"/>
        <v>0</v>
      </c>
    </row>
    <row r="17" spans="1:9" s="16" customFormat="1" ht="19.5" customHeight="1">
      <c r="A17" s="11"/>
      <c r="B17" s="12"/>
      <c r="C17" s="13"/>
      <c r="D17" s="12"/>
      <c r="E17" s="14"/>
      <c r="F17" s="12"/>
      <c r="G17" s="34"/>
      <c r="H17" s="15"/>
      <c r="I17" s="68"/>
    </row>
    <row r="18" spans="1:9" s="16" customFormat="1" ht="19.5" customHeight="1">
      <c r="A18" s="11" t="s">
        <v>12</v>
      </c>
      <c r="B18" s="12"/>
      <c r="C18" s="52"/>
      <c r="D18" s="37"/>
      <c r="E18" s="53" t="s">
        <v>25</v>
      </c>
      <c r="F18" s="37"/>
      <c r="G18" s="54"/>
      <c r="H18" s="55"/>
      <c r="I18" s="67"/>
    </row>
    <row r="19" spans="1:9" s="16" customFormat="1" ht="19.5" customHeight="1">
      <c r="A19" s="138" t="s">
        <v>219</v>
      </c>
      <c r="B19" s="12"/>
      <c r="C19" s="13"/>
      <c r="D19" s="12" t="s">
        <v>26</v>
      </c>
      <c r="E19" s="14" t="s">
        <v>98</v>
      </c>
      <c r="F19" s="12" t="s">
        <v>16</v>
      </c>
      <c r="G19" s="34">
        <v>1</v>
      </c>
      <c r="H19" s="15"/>
      <c r="I19" s="68">
        <f aca="true" t="shared" si="1" ref="I19:I27">G19*H19</f>
        <v>0</v>
      </c>
    </row>
    <row r="20" spans="1:9" s="16" customFormat="1" ht="42" customHeight="1">
      <c r="A20" s="138" t="s">
        <v>220</v>
      </c>
      <c r="B20" s="12"/>
      <c r="C20" s="13"/>
      <c r="D20" s="51" t="s">
        <v>27</v>
      </c>
      <c r="E20" s="14" t="s">
        <v>18</v>
      </c>
      <c r="F20" s="56" t="s">
        <v>16</v>
      </c>
      <c r="G20" s="57">
        <v>1</v>
      </c>
      <c r="H20" s="58"/>
      <c r="I20" s="69">
        <f t="shared" si="1"/>
        <v>0</v>
      </c>
    </row>
    <row r="21" spans="1:9" s="16" customFormat="1" ht="42" customHeight="1">
      <c r="A21" s="11" t="s">
        <v>221</v>
      </c>
      <c r="B21" s="12"/>
      <c r="C21" s="13"/>
      <c r="D21" s="51" t="s">
        <v>30</v>
      </c>
      <c r="E21" s="14" t="s">
        <v>18</v>
      </c>
      <c r="F21" s="56" t="s">
        <v>16</v>
      </c>
      <c r="G21" s="57">
        <v>1</v>
      </c>
      <c r="H21" s="58"/>
      <c r="I21" s="69">
        <f t="shared" si="1"/>
        <v>0</v>
      </c>
    </row>
    <row r="22" spans="1:9" s="16" customFormat="1" ht="19.5" customHeight="1">
      <c r="A22" s="11" t="s">
        <v>222</v>
      </c>
      <c r="B22" s="12"/>
      <c r="C22" s="13"/>
      <c r="D22" s="12" t="s">
        <v>28</v>
      </c>
      <c r="E22" s="14" t="s">
        <v>385</v>
      </c>
      <c r="F22" s="12" t="s">
        <v>23</v>
      </c>
      <c r="G22" s="34">
        <v>1</v>
      </c>
      <c r="H22" s="15"/>
      <c r="I22" s="68">
        <f t="shared" si="1"/>
        <v>0</v>
      </c>
    </row>
    <row r="23" spans="1:9" s="16" customFormat="1" ht="19.5" customHeight="1">
      <c r="A23" s="11" t="s">
        <v>223</v>
      </c>
      <c r="B23" s="12"/>
      <c r="C23" s="13"/>
      <c r="D23" s="12" t="s">
        <v>29</v>
      </c>
      <c r="E23" s="14" t="s">
        <v>385</v>
      </c>
      <c r="F23" s="12" t="s">
        <v>23</v>
      </c>
      <c r="G23" s="34">
        <v>1</v>
      </c>
      <c r="H23" s="15"/>
      <c r="I23" s="68">
        <f t="shared" si="1"/>
        <v>0</v>
      </c>
    </row>
    <row r="24" spans="1:9" s="16" customFormat="1" ht="19.5" customHeight="1">
      <c r="A24" s="11" t="s">
        <v>224</v>
      </c>
      <c r="B24" s="12"/>
      <c r="C24" s="13"/>
      <c r="D24" s="12" t="s">
        <v>20</v>
      </c>
      <c r="E24" s="14" t="s">
        <v>385</v>
      </c>
      <c r="F24" s="12" t="s">
        <v>23</v>
      </c>
      <c r="G24" s="34">
        <v>1</v>
      </c>
      <c r="H24" s="15"/>
      <c r="I24" s="68">
        <f t="shared" si="1"/>
        <v>0</v>
      </c>
    </row>
    <row r="25" spans="1:9" s="16" customFormat="1" ht="19.5" customHeight="1">
      <c r="A25" s="138" t="s">
        <v>225</v>
      </c>
      <c r="B25" s="12"/>
      <c r="C25" s="13"/>
      <c r="D25" s="12" t="s">
        <v>21</v>
      </c>
      <c r="E25" s="14" t="s">
        <v>385</v>
      </c>
      <c r="F25" s="12" t="s">
        <v>23</v>
      </c>
      <c r="G25" s="34">
        <v>1</v>
      </c>
      <c r="H25" s="15"/>
      <c r="I25" s="68">
        <f t="shared" si="1"/>
        <v>0</v>
      </c>
    </row>
    <row r="26" spans="1:9" s="16" customFormat="1" ht="19.5" customHeight="1">
      <c r="A26" s="138" t="s">
        <v>226</v>
      </c>
      <c r="B26" s="12"/>
      <c r="C26" s="13"/>
      <c r="D26" s="12" t="s">
        <v>516</v>
      </c>
      <c r="E26" s="14" t="s">
        <v>548</v>
      </c>
      <c r="F26" s="12" t="s">
        <v>23</v>
      </c>
      <c r="G26" s="34">
        <v>1</v>
      </c>
      <c r="H26" s="15"/>
      <c r="I26" s="68">
        <f t="shared" si="1"/>
        <v>0</v>
      </c>
    </row>
    <row r="27" spans="1:9" s="16" customFormat="1" ht="19.5" customHeight="1">
      <c r="A27" s="11" t="s">
        <v>227</v>
      </c>
      <c r="B27" s="12"/>
      <c r="C27" s="13"/>
      <c r="D27" s="12" t="s">
        <v>582</v>
      </c>
      <c r="E27" s="14" t="s">
        <v>581</v>
      </c>
      <c r="F27" s="12" t="s">
        <v>23</v>
      </c>
      <c r="G27" s="34">
        <v>1</v>
      </c>
      <c r="H27" s="15"/>
      <c r="I27" s="68">
        <f t="shared" si="1"/>
        <v>0</v>
      </c>
    </row>
    <row r="28" spans="1:9" s="16" customFormat="1" ht="19.5" customHeight="1">
      <c r="A28" s="11"/>
      <c r="B28" s="12"/>
      <c r="C28" s="13"/>
      <c r="D28" s="12"/>
      <c r="E28" s="14"/>
      <c r="F28" s="12"/>
      <c r="G28" s="34"/>
      <c r="H28" s="15"/>
      <c r="I28" s="68"/>
    </row>
    <row r="29" spans="1:9" s="16" customFormat="1" ht="19.5" customHeight="1">
      <c r="A29" s="11"/>
      <c r="B29" s="12"/>
      <c r="C29" s="13"/>
      <c r="D29" s="12"/>
      <c r="E29" s="14"/>
      <c r="F29" s="12"/>
      <c r="G29" s="34"/>
      <c r="H29" s="15"/>
      <c r="I29" s="68"/>
    </row>
    <row r="30" spans="1:9" s="16" customFormat="1" ht="19.5" customHeight="1">
      <c r="A30" s="11" t="s">
        <v>12</v>
      </c>
      <c r="B30" s="12"/>
      <c r="C30" s="52"/>
      <c r="D30" s="37"/>
      <c r="E30" s="53" t="s">
        <v>31</v>
      </c>
      <c r="F30" s="37"/>
      <c r="G30" s="54"/>
      <c r="H30" s="55"/>
      <c r="I30" s="67"/>
    </row>
    <row r="31" spans="1:9" s="16" customFormat="1" ht="19.5" customHeight="1">
      <c r="A31" s="11" t="s">
        <v>228</v>
      </c>
      <c r="B31" s="12"/>
      <c r="C31" s="13"/>
      <c r="D31" s="12" t="s">
        <v>32</v>
      </c>
      <c r="E31" s="14" t="s">
        <v>98</v>
      </c>
      <c r="F31" s="12" t="s">
        <v>16</v>
      </c>
      <c r="G31" s="34">
        <v>1</v>
      </c>
      <c r="H31" s="15"/>
      <c r="I31" s="68">
        <f aca="true" t="shared" si="2" ref="I31:I37">G31*H31</f>
        <v>0</v>
      </c>
    </row>
    <row r="32" spans="1:9" s="16" customFormat="1" ht="33" customHeight="1">
      <c r="A32" s="11" t="s">
        <v>229</v>
      </c>
      <c r="B32" s="12"/>
      <c r="C32" s="13"/>
      <c r="D32" s="51" t="s">
        <v>33</v>
      </c>
      <c r="E32" s="14" t="s">
        <v>34</v>
      </c>
      <c r="F32" s="56" t="s">
        <v>16</v>
      </c>
      <c r="G32" s="57">
        <v>1</v>
      </c>
      <c r="H32" s="58"/>
      <c r="I32" s="69">
        <f t="shared" si="2"/>
        <v>0</v>
      </c>
    </row>
    <row r="33" spans="1:9" s="16" customFormat="1" ht="19.5" customHeight="1">
      <c r="A33" s="11" t="s">
        <v>230</v>
      </c>
      <c r="B33" s="12"/>
      <c r="C33" s="13"/>
      <c r="D33" s="12" t="s">
        <v>19</v>
      </c>
      <c r="E33" s="14" t="s">
        <v>385</v>
      </c>
      <c r="F33" s="12" t="s">
        <v>23</v>
      </c>
      <c r="G33" s="34">
        <v>1</v>
      </c>
      <c r="H33" s="15"/>
      <c r="I33" s="68">
        <f t="shared" si="2"/>
        <v>0</v>
      </c>
    </row>
    <row r="34" spans="1:9" s="16" customFormat="1" ht="19.5" customHeight="1">
      <c r="A34" s="11" t="s">
        <v>231</v>
      </c>
      <c r="B34" s="12"/>
      <c r="C34" s="13"/>
      <c r="D34" s="12" t="s">
        <v>20</v>
      </c>
      <c r="E34" s="14" t="s">
        <v>385</v>
      </c>
      <c r="F34" s="12" t="s">
        <v>23</v>
      </c>
      <c r="G34" s="34">
        <v>1</v>
      </c>
      <c r="H34" s="15"/>
      <c r="I34" s="68">
        <f t="shared" si="2"/>
        <v>0</v>
      </c>
    </row>
    <row r="35" spans="1:9" s="16" customFormat="1" ht="19.5" customHeight="1">
      <c r="A35" s="11" t="s">
        <v>232</v>
      </c>
      <c r="B35" s="12"/>
      <c r="C35" s="13"/>
      <c r="D35" s="12" t="s">
        <v>21</v>
      </c>
      <c r="E35" s="14" t="s">
        <v>385</v>
      </c>
      <c r="F35" s="12" t="s">
        <v>23</v>
      </c>
      <c r="G35" s="34">
        <v>1</v>
      </c>
      <c r="H35" s="15"/>
      <c r="I35" s="68">
        <f t="shared" si="2"/>
        <v>0</v>
      </c>
    </row>
    <row r="36" spans="1:9" s="16" customFormat="1" ht="19.5" customHeight="1">
      <c r="A36" s="11" t="s">
        <v>233</v>
      </c>
      <c r="B36" s="12"/>
      <c r="C36" s="13"/>
      <c r="D36" s="12" t="s">
        <v>517</v>
      </c>
      <c r="E36" s="14" t="s">
        <v>549</v>
      </c>
      <c r="F36" s="12" t="s">
        <v>23</v>
      </c>
      <c r="G36" s="34">
        <v>1</v>
      </c>
      <c r="H36" s="15"/>
      <c r="I36" s="68">
        <f t="shared" si="2"/>
        <v>0</v>
      </c>
    </row>
    <row r="37" spans="1:9" s="16" customFormat="1" ht="19.5" customHeight="1">
      <c r="A37" s="11" t="s">
        <v>234</v>
      </c>
      <c r="B37" s="12"/>
      <c r="C37" s="13"/>
      <c r="D37" s="12" t="s">
        <v>583</v>
      </c>
      <c r="E37" s="14" t="s">
        <v>581</v>
      </c>
      <c r="F37" s="12" t="s">
        <v>23</v>
      </c>
      <c r="G37" s="34">
        <v>1</v>
      </c>
      <c r="H37" s="15"/>
      <c r="I37" s="68">
        <f t="shared" si="2"/>
        <v>0</v>
      </c>
    </row>
    <row r="38" spans="1:9" s="16" customFormat="1" ht="19.5" customHeight="1">
      <c r="A38" s="11"/>
      <c r="B38" s="12"/>
      <c r="C38" s="13"/>
      <c r="D38" s="12"/>
      <c r="E38" s="14"/>
      <c r="F38" s="12"/>
      <c r="G38" s="34"/>
      <c r="H38" s="15"/>
      <c r="I38" s="68"/>
    </row>
    <row r="39" spans="1:9" s="16" customFormat="1" ht="21.75" customHeight="1">
      <c r="A39" s="11" t="s">
        <v>12</v>
      </c>
      <c r="B39" s="12"/>
      <c r="C39" s="52"/>
      <c r="D39" s="37"/>
      <c r="E39" s="53" t="s">
        <v>36</v>
      </c>
      <c r="F39" s="37"/>
      <c r="G39" s="54"/>
      <c r="H39" s="55"/>
      <c r="I39" s="67"/>
    </row>
    <row r="40" spans="1:9" s="16" customFormat="1" ht="19.5" customHeight="1">
      <c r="A40" s="11" t="s">
        <v>235</v>
      </c>
      <c r="B40" s="12"/>
      <c r="C40" s="13"/>
      <c r="D40" s="12" t="s">
        <v>35</v>
      </c>
      <c r="E40" s="14" t="s">
        <v>15</v>
      </c>
      <c r="F40" s="12" t="s">
        <v>16</v>
      </c>
      <c r="G40" s="34">
        <v>1</v>
      </c>
      <c r="H40" s="15"/>
      <c r="I40" s="68">
        <f aca="true" t="shared" si="3" ref="I40:I45">G40*H40</f>
        <v>0</v>
      </c>
    </row>
    <row r="41" spans="1:9" s="16" customFormat="1" ht="19.5" customHeight="1">
      <c r="A41" s="11" t="s">
        <v>236</v>
      </c>
      <c r="B41" s="12"/>
      <c r="C41" s="13"/>
      <c r="D41" s="12" t="s">
        <v>28</v>
      </c>
      <c r="E41" s="14" t="s">
        <v>385</v>
      </c>
      <c r="F41" s="12" t="s">
        <v>23</v>
      </c>
      <c r="G41" s="34">
        <v>1</v>
      </c>
      <c r="H41" s="15"/>
      <c r="I41" s="68">
        <f t="shared" si="3"/>
        <v>0</v>
      </c>
    </row>
    <row r="42" spans="1:9" s="16" customFormat="1" ht="19.5" customHeight="1">
      <c r="A42" s="11" t="s">
        <v>237</v>
      </c>
      <c r="B42" s="12"/>
      <c r="C42" s="13"/>
      <c r="D42" s="12" t="s">
        <v>20</v>
      </c>
      <c r="E42" s="14" t="s">
        <v>385</v>
      </c>
      <c r="F42" s="12" t="s">
        <v>23</v>
      </c>
      <c r="G42" s="34">
        <v>1</v>
      </c>
      <c r="H42" s="15"/>
      <c r="I42" s="68">
        <f t="shared" si="3"/>
        <v>0</v>
      </c>
    </row>
    <row r="43" spans="1:9" s="16" customFormat="1" ht="19.5" customHeight="1">
      <c r="A43" s="138" t="s">
        <v>238</v>
      </c>
      <c r="B43" s="12"/>
      <c r="C43" s="13"/>
      <c r="D43" s="12" t="s">
        <v>21</v>
      </c>
      <c r="E43" s="14" t="s">
        <v>385</v>
      </c>
      <c r="F43" s="12" t="s">
        <v>23</v>
      </c>
      <c r="G43" s="34">
        <v>1</v>
      </c>
      <c r="H43" s="15"/>
      <c r="I43" s="68">
        <f t="shared" si="3"/>
        <v>0</v>
      </c>
    </row>
    <row r="44" spans="1:9" s="16" customFormat="1" ht="19.5" customHeight="1">
      <c r="A44" s="11" t="s">
        <v>239</v>
      </c>
      <c r="B44" s="12"/>
      <c r="C44" s="13"/>
      <c r="D44" s="12" t="s">
        <v>518</v>
      </c>
      <c r="E44" s="14" t="s">
        <v>550</v>
      </c>
      <c r="F44" s="12" t="s">
        <v>23</v>
      </c>
      <c r="G44" s="34">
        <v>1</v>
      </c>
      <c r="H44" s="15"/>
      <c r="I44" s="68">
        <f t="shared" si="3"/>
        <v>0</v>
      </c>
    </row>
    <row r="45" spans="1:9" s="16" customFormat="1" ht="19.5" customHeight="1">
      <c r="A45" s="11" t="s">
        <v>240</v>
      </c>
      <c r="B45" s="12"/>
      <c r="C45" s="13"/>
      <c r="D45" s="12" t="s">
        <v>584</v>
      </c>
      <c r="E45" s="14" t="s">
        <v>581</v>
      </c>
      <c r="F45" s="12" t="s">
        <v>23</v>
      </c>
      <c r="G45" s="34">
        <v>1</v>
      </c>
      <c r="H45" s="15"/>
      <c r="I45" s="68">
        <f t="shared" si="3"/>
        <v>0</v>
      </c>
    </row>
    <row r="46" spans="1:9" s="16" customFormat="1" ht="19.5" customHeight="1">
      <c r="A46" s="11"/>
      <c r="B46" s="12"/>
      <c r="C46" s="13"/>
      <c r="D46" s="12"/>
      <c r="E46" s="14"/>
      <c r="F46" s="12"/>
      <c r="G46" s="34"/>
      <c r="H46" s="15"/>
      <c r="I46" s="68"/>
    </row>
    <row r="47" spans="1:9" s="16" customFormat="1" ht="19.5" customHeight="1">
      <c r="A47" s="11" t="s">
        <v>12</v>
      </c>
      <c r="B47" s="12"/>
      <c r="C47" s="52"/>
      <c r="D47" s="37"/>
      <c r="E47" s="53" t="s">
        <v>37</v>
      </c>
      <c r="F47" s="37"/>
      <c r="G47" s="54"/>
      <c r="H47" s="55"/>
      <c r="I47" s="67"/>
    </row>
    <row r="48" spans="1:9" s="16" customFormat="1" ht="19.5" customHeight="1">
      <c r="A48" s="11" t="s">
        <v>241</v>
      </c>
      <c r="B48" s="12"/>
      <c r="C48" s="13"/>
      <c r="D48" s="12" t="s">
        <v>38</v>
      </c>
      <c r="E48" s="14" t="s">
        <v>98</v>
      </c>
      <c r="F48" s="12" t="s">
        <v>16</v>
      </c>
      <c r="G48" s="34">
        <v>1</v>
      </c>
      <c r="H48" s="15"/>
      <c r="I48" s="68">
        <f aca="true" t="shared" si="4" ref="I48:I54">G48*H48</f>
        <v>0</v>
      </c>
    </row>
    <row r="49" spans="1:9" s="16" customFormat="1" ht="42" customHeight="1">
      <c r="A49" s="11" t="s">
        <v>242</v>
      </c>
      <c r="B49" s="12"/>
      <c r="C49" s="13"/>
      <c r="D49" s="51" t="s">
        <v>39</v>
      </c>
      <c r="E49" s="14" t="s">
        <v>18</v>
      </c>
      <c r="F49" s="56" t="s">
        <v>16</v>
      </c>
      <c r="G49" s="57">
        <v>1</v>
      </c>
      <c r="H49" s="58"/>
      <c r="I49" s="69">
        <f t="shared" si="4"/>
        <v>0</v>
      </c>
    </row>
    <row r="50" spans="1:9" s="16" customFormat="1" ht="19.5" customHeight="1">
      <c r="A50" s="138" t="s">
        <v>243</v>
      </c>
      <c r="B50" s="12"/>
      <c r="C50" s="13"/>
      <c r="D50" s="12" t="s">
        <v>28</v>
      </c>
      <c r="E50" s="14" t="s">
        <v>385</v>
      </c>
      <c r="F50" s="12" t="s">
        <v>23</v>
      </c>
      <c r="G50" s="34">
        <v>1</v>
      </c>
      <c r="H50" s="15"/>
      <c r="I50" s="68">
        <f t="shared" si="4"/>
        <v>0</v>
      </c>
    </row>
    <row r="51" spans="1:9" s="16" customFormat="1" ht="19.5" customHeight="1">
      <c r="A51" s="138" t="s">
        <v>244</v>
      </c>
      <c r="B51" s="12"/>
      <c r="C51" s="13"/>
      <c r="D51" s="12" t="s">
        <v>20</v>
      </c>
      <c r="E51" s="14" t="s">
        <v>385</v>
      </c>
      <c r="F51" s="12" t="s">
        <v>23</v>
      </c>
      <c r="G51" s="34">
        <v>1</v>
      </c>
      <c r="H51" s="15"/>
      <c r="I51" s="68">
        <f t="shared" si="4"/>
        <v>0</v>
      </c>
    </row>
    <row r="52" spans="1:9" s="16" customFormat="1" ht="19.5" customHeight="1">
      <c r="A52" s="11" t="s">
        <v>245</v>
      </c>
      <c r="B52" s="12"/>
      <c r="C52" s="13"/>
      <c r="D52" s="12" t="s">
        <v>21</v>
      </c>
      <c r="E52" s="14" t="s">
        <v>385</v>
      </c>
      <c r="F52" s="12" t="s">
        <v>23</v>
      </c>
      <c r="G52" s="34">
        <v>1</v>
      </c>
      <c r="H52" s="15"/>
      <c r="I52" s="68">
        <f t="shared" si="4"/>
        <v>0</v>
      </c>
    </row>
    <row r="53" spans="1:9" s="16" customFormat="1" ht="19.5" customHeight="1">
      <c r="A53" s="11" t="s">
        <v>246</v>
      </c>
      <c r="B53" s="12"/>
      <c r="C53" s="13"/>
      <c r="D53" s="12" t="s">
        <v>519</v>
      </c>
      <c r="E53" s="14" t="s">
        <v>606</v>
      </c>
      <c r="F53" s="12" t="s">
        <v>23</v>
      </c>
      <c r="G53" s="34">
        <v>1</v>
      </c>
      <c r="H53" s="15"/>
      <c r="I53" s="68">
        <f t="shared" si="4"/>
        <v>0</v>
      </c>
    </row>
    <row r="54" spans="1:9" s="16" customFormat="1" ht="19.5" customHeight="1">
      <c r="A54" s="11" t="s">
        <v>247</v>
      </c>
      <c r="B54" s="12"/>
      <c r="C54" s="13"/>
      <c r="D54" s="12" t="s">
        <v>585</v>
      </c>
      <c r="E54" s="14" t="s">
        <v>581</v>
      </c>
      <c r="F54" s="12" t="s">
        <v>23</v>
      </c>
      <c r="G54" s="34">
        <v>1</v>
      </c>
      <c r="H54" s="15"/>
      <c r="I54" s="68">
        <f t="shared" si="4"/>
        <v>0</v>
      </c>
    </row>
    <row r="55" spans="1:9" s="5" customFormat="1" ht="19.5" customHeight="1">
      <c r="A55" s="17"/>
      <c r="B55" s="46"/>
      <c r="C55" s="47"/>
      <c r="D55" s="12"/>
      <c r="E55" s="48"/>
      <c r="F55" s="49"/>
      <c r="G55" s="34"/>
      <c r="H55" s="50"/>
      <c r="I55" s="68"/>
    </row>
    <row r="56" spans="1:9" s="16" customFormat="1" ht="21.75" customHeight="1">
      <c r="A56" s="11" t="s">
        <v>12</v>
      </c>
      <c r="B56" s="12"/>
      <c r="C56" s="52"/>
      <c r="D56" s="37"/>
      <c r="E56" s="53" t="s">
        <v>40</v>
      </c>
      <c r="F56" s="37"/>
      <c r="G56" s="54"/>
      <c r="H56" s="55"/>
      <c r="I56" s="67"/>
    </row>
    <row r="57" spans="1:9" s="16" customFormat="1" ht="19.5" customHeight="1">
      <c r="A57" s="11" t="s">
        <v>248</v>
      </c>
      <c r="B57" s="12"/>
      <c r="C57" s="13"/>
      <c r="D57" s="12" t="s">
        <v>41</v>
      </c>
      <c r="E57" s="14" t="s">
        <v>98</v>
      </c>
      <c r="F57" s="12" t="s">
        <v>16</v>
      </c>
      <c r="G57" s="34">
        <v>1</v>
      </c>
      <c r="H57" s="15"/>
      <c r="I57" s="68">
        <f aca="true" t="shared" si="5" ref="I57:I62">G57*H57</f>
        <v>0</v>
      </c>
    </row>
    <row r="58" spans="1:9" s="16" customFormat="1" ht="42" customHeight="1">
      <c r="A58" s="138" t="s">
        <v>249</v>
      </c>
      <c r="B58" s="12"/>
      <c r="C58" s="13"/>
      <c r="D58" s="51" t="s">
        <v>42</v>
      </c>
      <c r="E58" s="14" t="s">
        <v>18</v>
      </c>
      <c r="F58" s="56" t="s">
        <v>16</v>
      </c>
      <c r="G58" s="57">
        <v>1</v>
      </c>
      <c r="H58" s="58"/>
      <c r="I58" s="69">
        <f t="shared" si="5"/>
        <v>0</v>
      </c>
    </row>
    <row r="59" spans="1:9" s="16" customFormat="1" ht="19.5" customHeight="1">
      <c r="A59" s="11" t="s">
        <v>250</v>
      </c>
      <c r="B59" s="12"/>
      <c r="C59" s="13"/>
      <c r="D59" s="12" t="s">
        <v>22</v>
      </c>
      <c r="E59" s="14" t="s">
        <v>385</v>
      </c>
      <c r="F59" s="12" t="s">
        <v>23</v>
      </c>
      <c r="G59" s="366">
        <v>2</v>
      </c>
      <c r="H59" s="15"/>
      <c r="I59" s="68">
        <f t="shared" si="5"/>
        <v>0</v>
      </c>
    </row>
    <row r="60" spans="1:9" s="16" customFormat="1" ht="19.5" customHeight="1">
      <c r="A60" s="11" t="s">
        <v>251</v>
      </c>
      <c r="B60" s="12"/>
      <c r="C60" s="13"/>
      <c r="D60" s="12" t="s">
        <v>20</v>
      </c>
      <c r="E60" s="14" t="s">
        <v>385</v>
      </c>
      <c r="F60" s="12" t="s">
        <v>23</v>
      </c>
      <c r="G60" s="34">
        <v>1</v>
      </c>
      <c r="H60" s="15"/>
      <c r="I60" s="68">
        <f t="shared" si="5"/>
        <v>0</v>
      </c>
    </row>
    <row r="61" spans="1:9" s="16" customFormat="1" ht="19.5" customHeight="1">
      <c r="A61" s="11" t="s">
        <v>252</v>
      </c>
      <c r="B61" s="12"/>
      <c r="C61" s="13"/>
      <c r="D61" s="12" t="s">
        <v>520</v>
      </c>
      <c r="E61" s="14" t="s">
        <v>551</v>
      </c>
      <c r="F61" s="12" t="s">
        <v>23</v>
      </c>
      <c r="G61" s="34">
        <v>1</v>
      </c>
      <c r="H61" s="15"/>
      <c r="I61" s="68">
        <f t="shared" si="5"/>
        <v>0</v>
      </c>
    </row>
    <row r="62" spans="1:9" s="16" customFormat="1" ht="19.5" customHeight="1">
      <c r="A62" s="138" t="s">
        <v>253</v>
      </c>
      <c r="B62" s="12"/>
      <c r="C62" s="13"/>
      <c r="D62" s="12" t="s">
        <v>586</v>
      </c>
      <c r="E62" s="14" t="s">
        <v>581</v>
      </c>
      <c r="F62" s="12" t="s">
        <v>23</v>
      </c>
      <c r="G62" s="34">
        <v>1</v>
      </c>
      <c r="H62" s="15"/>
      <c r="I62" s="68">
        <f t="shared" si="5"/>
        <v>0</v>
      </c>
    </row>
    <row r="63" spans="1:9" s="5" customFormat="1" ht="19.5" customHeight="1">
      <c r="A63" s="17"/>
      <c r="B63" s="46"/>
      <c r="C63" s="47"/>
      <c r="D63" s="12"/>
      <c r="E63" s="48"/>
      <c r="F63" s="49"/>
      <c r="G63" s="34"/>
      <c r="H63" s="50"/>
      <c r="I63" s="68"/>
    </row>
    <row r="64" spans="1:9" s="16" customFormat="1" ht="19.5" customHeight="1">
      <c r="A64" s="11" t="s">
        <v>12</v>
      </c>
      <c r="B64" s="12"/>
      <c r="C64" s="52"/>
      <c r="D64" s="37" t="s">
        <v>12</v>
      </c>
      <c r="E64" s="53" t="s">
        <v>43</v>
      </c>
      <c r="F64" s="37"/>
      <c r="G64" s="54"/>
      <c r="H64" s="55"/>
      <c r="I64" s="67"/>
    </row>
    <row r="65" spans="1:9" s="16" customFormat="1" ht="19.5" customHeight="1">
      <c r="A65" s="11" t="s">
        <v>254</v>
      </c>
      <c r="B65" s="12"/>
      <c r="C65" s="13"/>
      <c r="D65" s="12" t="s">
        <v>44</v>
      </c>
      <c r="E65" s="14" t="s">
        <v>98</v>
      </c>
      <c r="F65" s="12" t="s">
        <v>16</v>
      </c>
      <c r="G65" s="34">
        <v>1</v>
      </c>
      <c r="H65" s="15"/>
      <c r="I65" s="68">
        <f aca="true" t="shared" si="6" ref="I65:I71">G65*H65</f>
        <v>0</v>
      </c>
    </row>
    <row r="66" spans="1:9" s="16" customFormat="1" ht="42" customHeight="1">
      <c r="A66" s="11" t="s">
        <v>255</v>
      </c>
      <c r="B66" s="12"/>
      <c r="C66" s="13"/>
      <c r="D66" s="51" t="s">
        <v>45</v>
      </c>
      <c r="E66" s="14" t="s">
        <v>18</v>
      </c>
      <c r="F66" s="56" t="s">
        <v>16</v>
      </c>
      <c r="G66" s="57">
        <v>1</v>
      </c>
      <c r="H66" s="58"/>
      <c r="I66" s="69">
        <f t="shared" si="6"/>
        <v>0</v>
      </c>
    </row>
    <row r="67" spans="1:9" s="16" customFormat="1" ht="19.5" customHeight="1">
      <c r="A67" s="138" t="s">
        <v>256</v>
      </c>
      <c r="B67" s="12"/>
      <c r="C67" s="13"/>
      <c r="D67" s="12" t="s">
        <v>29</v>
      </c>
      <c r="E67" s="14" t="s">
        <v>385</v>
      </c>
      <c r="F67" s="12" t="s">
        <v>23</v>
      </c>
      <c r="G67" s="34">
        <v>1</v>
      </c>
      <c r="H67" s="15"/>
      <c r="I67" s="68">
        <f t="shared" si="6"/>
        <v>0</v>
      </c>
    </row>
    <row r="68" spans="1:9" s="16" customFormat="1" ht="19.5" customHeight="1">
      <c r="A68" s="138" t="s">
        <v>257</v>
      </c>
      <c r="B68" s="12"/>
      <c r="C68" s="13"/>
      <c r="D68" s="12" t="s">
        <v>20</v>
      </c>
      <c r="E68" s="14" t="s">
        <v>385</v>
      </c>
      <c r="F68" s="12" t="s">
        <v>23</v>
      </c>
      <c r="G68" s="34">
        <v>1</v>
      </c>
      <c r="H68" s="15"/>
      <c r="I68" s="68">
        <f t="shared" si="6"/>
        <v>0</v>
      </c>
    </row>
    <row r="69" spans="1:9" s="16" customFormat="1" ht="19.5" customHeight="1">
      <c r="A69" s="11" t="s">
        <v>258</v>
      </c>
      <c r="B69" s="12"/>
      <c r="C69" s="13"/>
      <c r="D69" s="12" t="s">
        <v>21</v>
      </c>
      <c r="E69" s="14" t="s">
        <v>385</v>
      </c>
      <c r="F69" s="12" t="s">
        <v>23</v>
      </c>
      <c r="G69" s="34">
        <v>1</v>
      </c>
      <c r="H69" s="15"/>
      <c r="I69" s="68">
        <f t="shared" si="6"/>
        <v>0</v>
      </c>
    </row>
    <row r="70" spans="1:9" s="16" customFormat="1" ht="19.5" customHeight="1">
      <c r="A70" s="11" t="s">
        <v>259</v>
      </c>
      <c r="B70" s="12"/>
      <c r="C70" s="13"/>
      <c r="D70" s="12" t="s">
        <v>521</v>
      </c>
      <c r="E70" s="14" t="s">
        <v>552</v>
      </c>
      <c r="F70" s="12" t="s">
        <v>23</v>
      </c>
      <c r="G70" s="34">
        <v>1</v>
      </c>
      <c r="H70" s="15"/>
      <c r="I70" s="68">
        <f t="shared" si="6"/>
        <v>0</v>
      </c>
    </row>
    <row r="71" spans="1:9" s="16" customFormat="1" ht="19.5" customHeight="1">
      <c r="A71" s="138" t="s">
        <v>260</v>
      </c>
      <c r="B71" s="12"/>
      <c r="C71" s="13"/>
      <c r="D71" s="12" t="s">
        <v>587</v>
      </c>
      <c r="E71" s="14" t="s">
        <v>581</v>
      </c>
      <c r="F71" s="12" t="s">
        <v>23</v>
      </c>
      <c r="G71" s="34">
        <v>1</v>
      </c>
      <c r="H71" s="15"/>
      <c r="I71" s="68">
        <f t="shared" si="6"/>
        <v>0</v>
      </c>
    </row>
    <row r="72" spans="1:9" s="5" customFormat="1" ht="19.5" customHeight="1">
      <c r="A72" s="17"/>
      <c r="B72" s="46"/>
      <c r="C72" s="47"/>
      <c r="D72" s="12"/>
      <c r="E72" s="48"/>
      <c r="F72" s="49"/>
      <c r="G72" s="34"/>
      <c r="H72" s="50"/>
      <c r="I72" s="68"/>
    </row>
    <row r="73" spans="1:9" s="16" customFormat="1" ht="21.75" customHeight="1">
      <c r="A73" s="11" t="s">
        <v>12</v>
      </c>
      <c r="B73" s="12"/>
      <c r="C73" s="52"/>
      <c r="D73" s="37"/>
      <c r="E73" s="53" t="s">
        <v>46</v>
      </c>
      <c r="F73" s="37"/>
      <c r="G73" s="54"/>
      <c r="H73" s="55"/>
      <c r="I73" s="67"/>
    </row>
    <row r="74" spans="1:9" s="16" customFormat="1" ht="19.5" customHeight="1">
      <c r="A74" s="11" t="s">
        <v>261</v>
      </c>
      <c r="B74" s="12"/>
      <c r="C74" s="13"/>
      <c r="D74" s="12" t="s">
        <v>47</v>
      </c>
      <c r="E74" s="14" t="s">
        <v>98</v>
      </c>
      <c r="F74" s="12" t="s">
        <v>16</v>
      </c>
      <c r="G74" s="34">
        <v>1</v>
      </c>
      <c r="H74" s="15"/>
      <c r="I74" s="68">
        <f aca="true" t="shared" si="7" ref="I74:I80">G74*H74</f>
        <v>0</v>
      </c>
    </row>
    <row r="75" spans="1:9" s="16" customFormat="1" ht="19.5" customHeight="1">
      <c r="A75" s="11" t="s">
        <v>262</v>
      </c>
      <c r="B75" s="12"/>
      <c r="C75" s="13"/>
      <c r="D75" s="12" t="s">
        <v>49</v>
      </c>
      <c r="E75" s="14" t="s">
        <v>210</v>
      </c>
      <c r="F75" s="12" t="s">
        <v>16</v>
      </c>
      <c r="G75" s="34">
        <v>1</v>
      </c>
      <c r="H75" s="15"/>
      <c r="I75" s="68">
        <f t="shared" si="7"/>
        <v>0</v>
      </c>
    </row>
    <row r="76" spans="1:9" s="16" customFormat="1" ht="45.75" customHeight="1">
      <c r="A76" s="11" t="s">
        <v>263</v>
      </c>
      <c r="B76" s="12"/>
      <c r="C76" s="13"/>
      <c r="D76" s="51" t="s">
        <v>48</v>
      </c>
      <c r="E76" s="14" t="s">
        <v>18</v>
      </c>
      <c r="F76" s="56" t="s">
        <v>16</v>
      </c>
      <c r="G76" s="57">
        <v>1</v>
      </c>
      <c r="H76" s="58"/>
      <c r="I76" s="69">
        <f t="shared" si="7"/>
        <v>0</v>
      </c>
    </row>
    <row r="77" spans="1:9" s="16" customFormat="1" ht="19.5" customHeight="1">
      <c r="A77" s="11" t="s">
        <v>264</v>
      </c>
      <c r="B77" s="12"/>
      <c r="C77" s="13"/>
      <c r="D77" s="12" t="s">
        <v>29</v>
      </c>
      <c r="E77" s="14" t="s">
        <v>385</v>
      </c>
      <c r="F77" s="12" t="s">
        <v>23</v>
      </c>
      <c r="G77" s="34">
        <v>1</v>
      </c>
      <c r="H77" s="15"/>
      <c r="I77" s="68">
        <f t="shared" si="7"/>
        <v>0</v>
      </c>
    </row>
    <row r="78" spans="1:9" s="16" customFormat="1" ht="19.5" customHeight="1">
      <c r="A78" s="17" t="s">
        <v>265</v>
      </c>
      <c r="B78" s="12"/>
      <c r="C78" s="13"/>
      <c r="D78" s="12" t="s">
        <v>20</v>
      </c>
      <c r="E78" s="14" t="s">
        <v>385</v>
      </c>
      <c r="F78" s="12" t="s">
        <v>23</v>
      </c>
      <c r="G78" s="34">
        <v>1</v>
      </c>
      <c r="H78" s="15"/>
      <c r="I78" s="68">
        <f t="shared" si="7"/>
        <v>0</v>
      </c>
    </row>
    <row r="79" spans="1:9" s="16" customFormat="1" ht="19.5" customHeight="1">
      <c r="A79" s="11" t="s">
        <v>266</v>
      </c>
      <c r="B79" s="12"/>
      <c r="C79" s="13"/>
      <c r="D79" s="12" t="s">
        <v>522</v>
      </c>
      <c r="E79" s="14" t="s">
        <v>553</v>
      </c>
      <c r="F79" s="12" t="s">
        <v>23</v>
      </c>
      <c r="G79" s="34">
        <v>1</v>
      </c>
      <c r="H79" s="15"/>
      <c r="I79" s="68">
        <f t="shared" si="7"/>
        <v>0</v>
      </c>
    </row>
    <row r="80" spans="1:9" s="16" customFormat="1" ht="19.5" customHeight="1">
      <c r="A80" s="17" t="s">
        <v>267</v>
      </c>
      <c r="B80" s="12"/>
      <c r="C80" s="13"/>
      <c r="D80" s="12" t="s">
        <v>588</v>
      </c>
      <c r="E80" s="14" t="s">
        <v>581</v>
      </c>
      <c r="F80" s="12" t="s">
        <v>23</v>
      </c>
      <c r="G80" s="34">
        <v>1</v>
      </c>
      <c r="H80" s="15"/>
      <c r="I80" s="68">
        <f t="shared" si="7"/>
        <v>0</v>
      </c>
    </row>
    <row r="81" spans="1:9" s="16" customFormat="1" ht="19.5" customHeight="1">
      <c r="A81" s="139"/>
      <c r="B81" s="12"/>
      <c r="C81" s="13"/>
      <c r="D81" s="12"/>
      <c r="E81" s="14"/>
      <c r="F81" s="12"/>
      <c r="G81" s="34"/>
      <c r="H81" s="15"/>
      <c r="I81" s="68"/>
    </row>
    <row r="82" spans="1:9" s="16" customFormat="1" ht="19.5" customHeight="1">
      <c r="A82" s="17"/>
      <c r="B82" s="12"/>
      <c r="C82" s="52"/>
      <c r="D82" s="37"/>
      <c r="E82" s="53" t="s">
        <v>51</v>
      </c>
      <c r="F82" s="37"/>
      <c r="G82" s="54"/>
      <c r="H82" s="55"/>
      <c r="I82" s="67"/>
    </row>
    <row r="83" spans="1:9" s="16" customFormat="1" ht="19.5" customHeight="1">
      <c r="A83" s="139" t="s">
        <v>268</v>
      </c>
      <c r="B83" s="12"/>
      <c r="C83" s="13"/>
      <c r="D83" s="12" t="s">
        <v>52</v>
      </c>
      <c r="E83" s="14" t="s">
        <v>98</v>
      </c>
      <c r="F83" s="12" t="s">
        <v>16</v>
      </c>
      <c r="G83" s="34">
        <v>1</v>
      </c>
      <c r="H83" s="15"/>
      <c r="I83" s="68">
        <f aca="true" t="shared" si="8" ref="I83:I88">G83*H83</f>
        <v>0</v>
      </c>
    </row>
    <row r="84" spans="1:9" s="16" customFormat="1" ht="45.75" customHeight="1">
      <c r="A84" s="17" t="s">
        <v>269</v>
      </c>
      <c r="B84" s="12"/>
      <c r="C84" s="13"/>
      <c r="D84" s="51" t="s">
        <v>53</v>
      </c>
      <c r="E84" s="14" t="s">
        <v>18</v>
      </c>
      <c r="F84" s="56" t="s">
        <v>16</v>
      </c>
      <c r="G84" s="57">
        <v>1</v>
      </c>
      <c r="H84" s="58"/>
      <c r="I84" s="69">
        <f t="shared" si="8"/>
        <v>0</v>
      </c>
    </row>
    <row r="85" spans="1:9" s="16" customFormat="1" ht="19.5" customHeight="1">
      <c r="A85" s="17" t="s">
        <v>270</v>
      </c>
      <c r="B85" s="12"/>
      <c r="C85" s="13"/>
      <c r="D85" s="12" t="s">
        <v>28</v>
      </c>
      <c r="E85" s="14" t="s">
        <v>385</v>
      </c>
      <c r="F85" s="12" t="s">
        <v>23</v>
      </c>
      <c r="G85" s="34">
        <v>1</v>
      </c>
      <c r="H85" s="15"/>
      <c r="I85" s="68">
        <f t="shared" si="8"/>
        <v>0</v>
      </c>
    </row>
    <row r="86" spans="1:9" s="16" customFormat="1" ht="19.5" customHeight="1">
      <c r="A86" s="17" t="s">
        <v>271</v>
      </c>
      <c r="B86" s="12"/>
      <c r="C86" s="13"/>
      <c r="D86" s="12" t="s">
        <v>20</v>
      </c>
      <c r="E86" s="14" t="s">
        <v>385</v>
      </c>
      <c r="F86" s="12" t="s">
        <v>23</v>
      </c>
      <c r="G86" s="34">
        <v>1</v>
      </c>
      <c r="H86" s="15"/>
      <c r="I86" s="68">
        <f t="shared" si="8"/>
        <v>0</v>
      </c>
    </row>
    <row r="87" spans="1:9" s="16" customFormat="1" ht="19.5" customHeight="1">
      <c r="A87" s="11" t="s">
        <v>272</v>
      </c>
      <c r="B87" s="12"/>
      <c r="C87" s="13"/>
      <c r="D87" s="12" t="s">
        <v>523</v>
      </c>
      <c r="E87" s="14" t="s">
        <v>554</v>
      </c>
      <c r="F87" s="12" t="s">
        <v>23</v>
      </c>
      <c r="G87" s="34">
        <v>1</v>
      </c>
      <c r="H87" s="15"/>
      <c r="I87" s="68">
        <f t="shared" si="8"/>
        <v>0</v>
      </c>
    </row>
    <row r="88" spans="1:9" s="16" customFormat="1" ht="19.5" customHeight="1">
      <c r="A88" s="17" t="s">
        <v>273</v>
      </c>
      <c r="B88" s="12"/>
      <c r="C88" s="13"/>
      <c r="D88" s="12" t="s">
        <v>589</v>
      </c>
      <c r="E88" s="14" t="s">
        <v>581</v>
      </c>
      <c r="F88" s="12" t="s">
        <v>23</v>
      </c>
      <c r="G88" s="34">
        <v>1</v>
      </c>
      <c r="H88" s="15"/>
      <c r="I88" s="68">
        <f t="shared" si="8"/>
        <v>0</v>
      </c>
    </row>
    <row r="89" spans="1:9" s="5" customFormat="1" ht="19.5" customHeight="1">
      <c r="A89" s="17"/>
      <c r="B89" s="46"/>
      <c r="C89" s="47"/>
      <c r="D89" s="12"/>
      <c r="E89" s="48"/>
      <c r="F89" s="49"/>
      <c r="G89" s="34"/>
      <c r="H89" s="50"/>
      <c r="I89" s="68"/>
    </row>
    <row r="90" spans="1:9" s="16" customFormat="1" ht="19.5" customHeight="1">
      <c r="A90" s="11" t="s">
        <v>12</v>
      </c>
      <c r="B90" s="12"/>
      <c r="C90" s="52"/>
      <c r="D90" s="37"/>
      <c r="E90" s="53" t="s">
        <v>56</v>
      </c>
      <c r="F90" s="37"/>
      <c r="G90" s="54"/>
      <c r="H90" s="55"/>
      <c r="I90" s="67"/>
    </row>
    <row r="91" spans="1:9" s="16" customFormat="1" ht="19.5" customHeight="1">
      <c r="A91" s="17" t="s">
        <v>591</v>
      </c>
      <c r="B91" s="12"/>
      <c r="C91" s="13"/>
      <c r="D91" s="12" t="s">
        <v>54</v>
      </c>
      <c r="E91" s="14" t="s">
        <v>98</v>
      </c>
      <c r="F91" s="12" t="s">
        <v>16</v>
      </c>
      <c r="G91" s="34">
        <v>1</v>
      </c>
      <c r="H91" s="15"/>
      <c r="I91" s="68">
        <f aca="true" t="shared" si="9" ref="I91:I96">G91*H91</f>
        <v>0</v>
      </c>
    </row>
    <row r="92" spans="1:9" s="16" customFormat="1" ht="45.75" customHeight="1">
      <c r="A92" s="139" t="s">
        <v>274</v>
      </c>
      <c r="B92" s="12"/>
      <c r="C92" s="13"/>
      <c r="D92" s="51" t="s">
        <v>55</v>
      </c>
      <c r="E92" s="14" t="s">
        <v>18</v>
      </c>
      <c r="F92" s="56" t="s">
        <v>16</v>
      </c>
      <c r="G92" s="57">
        <v>1</v>
      </c>
      <c r="H92" s="58"/>
      <c r="I92" s="69">
        <f t="shared" si="9"/>
        <v>0</v>
      </c>
    </row>
    <row r="93" spans="1:9" s="16" customFormat="1" ht="19.5" customHeight="1">
      <c r="A93" s="17" t="s">
        <v>275</v>
      </c>
      <c r="B93" s="12"/>
      <c r="C93" s="13"/>
      <c r="D93" s="12" t="s">
        <v>28</v>
      </c>
      <c r="E93" s="14" t="s">
        <v>385</v>
      </c>
      <c r="F93" s="12" t="s">
        <v>23</v>
      </c>
      <c r="G93" s="34">
        <v>1</v>
      </c>
      <c r="H93" s="15"/>
      <c r="I93" s="68">
        <f t="shared" si="9"/>
        <v>0</v>
      </c>
    </row>
    <row r="94" spans="1:9" s="16" customFormat="1" ht="19.5" customHeight="1">
      <c r="A94" s="17" t="s">
        <v>276</v>
      </c>
      <c r="B94" s="12"/>
      <c r="C94" s="13"/>
      <c r="D94" s="12" t="s">
        <v>21</v>
      </c>
      <c r="E94" s="14" t="s">
        <v>385</v>
      </c>
      <c r="F94" s="12" t="s">
        <v>23</v>
      </c>
      <c r="G94" s="34">
        <v>1</v>
      </c>
      <c r="H94" s="15"/>
      <c r="I94" s="68">
        <f t="shared" si="9"/>
        <v>0</v>
      </c>
    </row>
    <row r="95" spans="1:9" s="16" customFormat="1" ht="19.5" customHeight="1">
      <c r="A95" s="17" t="s">
        <v>277</v>
      </c>
      <c r="B95" s="12"/>
      <c r="C95" s="13"/>
      <c r="D95" s="12" t="s">
        <v>524</v>
      </c>
      <c r="E95" s="14" t="s">
        <v>555</v>
      </c>
      <c r="F95" s="12" t="s">
        <v>23</v>
      </c>
      <c r="G95" s="34">
        <v>1</v>
      </c>
      <c r="H95" s="15"/>
      <c r="I95" s="68">
        <f t="shared" si="9"/>
        <v>0</v>
      </c>
    </row>
    <row r="96" spans="1:9" s="16" customFormat="1" ht="19.5" customHeight="1">
      <c r="A96" s="139" t="s">
        <v>278</v>
      </c>
      <c r="B96" s="12"/>
      <c r="C96" s="13"/>
      <c r="D96" s="12" t="s">
        <v>590</v>
      </c>
      <c r="E96" s="14" t="s">
        <v>581</v>
      </c>
      <c r="F96" s="12" t="s">
        <v>23</v>
      </c>
      <c r="G96" s="34">
        <v>1</v>
      </c>
      <c r="H96" s="15"/>
      <c r="I96" s="68">
        <f t="shared" si="9"/>
        <v>0</v>
      </c>
    </row>
    <row r="97" spans="1:9" s="5" customFormat="1" ht="19.5" customHeight="1">
      <c r="A97" s="17"/>
      <c r="B97" s="46"/>
      <c r="C97" s="47"/>
      <c r="D97" s="12"/>
      <c r="E97" s="48"/>
      <c r="F97" s="49"/>
      <c r="G97" s="34"/>
      <c r="H97" s="50"/>
      <c r="I97" s="68"/>
    </row>
    <row r="98" spans="1:9" s="16" customFormat="1" ht="19.5" customHeight="1">
      <c r="A98" s="11" t="s">
        <v>12</v>
      </c>
      <c r="B98" s="12"/>
      <c r="C98" s="52"/>
      <c r="D98" s="37"/>
      <c r="E98" s="53" t="s">
        <v>57</v>
      </c>
      <c r="F98" s="37"/>
      <c r="G98" s="54"/>
      <c r="H98" s="55"/>
      <c r="I98" s="67"/>
    </row>
    <row r="99" spans="1:9" s="16" customFormat="1" ht="19.5" customHeight="1">
      <c r="A99" s="17" t="s">
        <v>279</v>
      </c>
      <c r="B99" s="12"/>
      <c r="C99" s="13"/>
      <c r="D99" s="12" t="s">
        <v>58</v>
      </c>
      <c r="E99" s="14" t="s">
        <v>98</v>
      </c>
      <c r="F99" s="12" t="s">
        <v>16</v>
      </c>
      <c r="G99" s="34">
        <v>1</v>
      </c>
      <c r="H99" s="15"/>
      <c r="I99" s="68">
        <f>G99*H99</f>
        <v>0</v>
      </c>
    </row>
    <row r="100" spans="1:9" s="16" customFormat="1" ht="19.5" customHeight="1">
      <c r="A100" s="17" t="s">
        <v>280</v>
      </c>
      <c r="B100" s="12"/>
      <c r="C100" s="13"/>
      <c r="D100" s="12"/>
      <c r="E100" s="14" t="s">
        <v>59</v>
      </c>
      <c r="F100" s="12" t="s">
        <v>23</v>
      </c>
      <c r="G100" s="34">
        <v>1</v>
      </c>
      <c r="H100" s="15"/>
      <c r="I100" s="68">
        <f>G100*H100</f>
        <v>0</v>
      </c>
    </row>
    <row r="101" spans="1:9" s="16" customFormat="1" ht="19.5" customHeight="1">
      <c r="A101" s="17" t="s">
        <v>281</v>
      </c>
      <c r="B101" s="12"/>
      <c r="C101" s="13"/>
      <c r="D101" s="12" t="s">
        <v>22</v>
      </c>
      <c r="E101" s="14" t="s">
        <v>385</v>
      </c>
      <c r="F101" s="12" t="s">
        <v>23</v>
      </c>
      <c r="G101" s="34">
        <v>1</v>
      </c>
      <c r="H101" s="15"/>
      <c r="I101" s="68">
        <f>G101*H101</f>
        <v>0</v>
      </c>
    </row>
    <row r="102" spans="1:9" s="16" customFormat="1" ht="19.5" customHeight="1">
      <c r="A102" s="17" t="s">
        <v>282</v>
      </c>
      <c r="B102" s="12"/>
      <c r="C102" s="13"/>
      <c r="D102" s="12" t="s">
        <v>20</v>
      </c>
      <c r="E102" s="14" t="s">
        <v>385</v>
      </c>
      <c r="F102" s="12" t="s">
        <v>23</v>
      </c>
      <c r="G102" s="34">
        <v>1</v>
      </c>
      <c r="H102" s="15"/>
      <c r="I102" s="68">
        <f>G102*H102</f>
        <v>0</v>
      </c>
    </row>
    <row r="103" spans="1:9" s="5" customFormat="1" ht="19.5" customHeight="1">
      <c r="A103" s="17"/>
      <c r="B103" s="46"/>
      <c r="C103" s="47"/>
      <c r="D103" s="12"/>
      <c r="E103" s="48"/>
      <c r="F103" s="49"/>
      <c r="G103" s="34"/>
      <c r="H103" s="50"/>
      <c r="I103" s="68"/>
    </row>
    <row r="104" spans="1:9" s="16" customFormat="1" ht="19.5" customHeight="1">
      <c r="A104" s="11" t="s">
        <v>12</v>
      </c>
      <c r="B104" s="12"/>
      <c r="C104" s="52"/>
      <c r="D104" s="37"/>
      <c r="E104" s="53" t="s">
        <v>60</v>
      </c>
      <c r="F104" s="37"/>
      <c r="G104" s="54"/>
      <c r="H104" s="55"/>
      <c r="I104" s="67"/>
    </row>
    <row r="105" spans="1:9" s="5" customFormat="1" ht="30" customHeight="1">
      <c r="A105" s="11" t="s">
        <v>283</v>
      </c>
      <c r="B105" s="266"/>
      <c r="C105" s="267"/>
      <c r="D105" s="56" t="s">
        <v>61</v>
      </c>
      <c r="E105" s="48" t="s">
        <v>386</v>
      </c>
      <c r="F105" s="59" t="s">
        <v>16</v>
      </c>
      <c r="G105" s="57">
        <v>1</v>
      </c>
      <c r="H105" s="60"/>
      <c r="I105" s="69">
        <f aca="true" t="shared" si="10" ref="I105:I127">G105*H105</f>
        <v>0</v>
      </c>
    </row>
    <row r="106" spans="1:9" s="5" customFormat="1" ht="19.5" customHeight="1">
      <c r="A106" s="17" t="s">
        <v>284</v>
      </c>
      <c r="B106" s="46"/>
      <c r="C106" s="47"/>
      <c r="D106" s="12" t="s">
        <v>62</v>
      </c>
      <c r="E106" s="48" t="s">
        <v>387</v>
      </c>
      <c r="F106" s="49" t="s">
        <v>16</v>
      </c>
      <c r="G106" s="34">
        <v>1</v>
      </c>
      <c r="H106" s="50"/>
      <c r="I106" s="68">
        <f t="shared" si="10"/>
        <v>0</v>
      </c>
    </row>
    <row r="107" spans="1:9" s="5" customFormat="1" ht="19.5" customHeight="1">
      <c r="A107" s="17" t="s">
        <v>285</v>
      </c>
      <c r="B107" s="46"/>
      <c r="C107" s="47"/>
      <c r="D107" s="12" t="s">
        <v>63</v>
      </c>
      <c r="E107" s="48" t="s">
        <v>602</v>
      </c>
      <c r="F107" s="49" t="s">
        <v>16</v>
      </c>
      <c r="G107" s="34">
        <v>1</v>
      </c>
      <c r="H107" s="50"/>
      <c r="I107" s="68">
        <f t="shared" si="10"/>
        <v>0</v>
      </c>
    </row>
    <row r="108" spans="1:9" s="5" customFormat="1" ht="19.5" customHeight="1">
      <c r="A108" s="17" t="s">
        <v>286</v>
      </c>
      <c r="B108" s="46"/>
      <c r="C108" s="47"/>
      <c r="D108" s="12" t="s">
        <v>64</v>
      </c>
      <c r="E108" s="48" t="s">
        <v>603</v>
      </c>
      <c r="F108" s="49" t="s">
        <v>16</v>
      </c>
      <c r="G108" s="34">
        <v>1</v>
      </c>
      <c r="H108" s="50"/>
      <c r="I108" s="68">
        <f t="shared" si="10"/>
        <v>0</v>
      </c>
    </row>
    <row r="109" spans="1:9" s="5" customFormat="1" ht="19.5" customHeight="1">
      <c r="A109" s="17" t="s">
        <v>287</v>
      </c>
      <c r="B109" s="46"/>
      <c r="C109" s="47"/>
      <c r="D109" s="12" t="s">
        <v>65</v>
      </c>
      <c r="E109" s="48" t="s">
        <v>388</v>
      </c>
      <c r="F109" s="49" t="s">
        <v>16</v>
      </c>
      <c r="G109" s="34">
        <v>1</v>
      </c>
      <c r="H109" s="50"/>
      <c r="I109" s="68">
        <f t="shared" si="10"/>
        <v>0</v>
      </c>
    </row>
    <row r="110" spans="1:9" s="5" customFormat="1" ht="19.5" customHeight="1">
      <c r="A110" s="17" t="s">
        <v>288</v>
      </c>
      <c r="B110" s="46"/>
      <c r="C110" s="47"/>
      <c r="D110" s="12" t="s">
        <v>66</v>
      </c>
      <c r="E110" s="48" t="s">
        <v>389</v>
      </c>
      <c r="F110" s="49" t="s">
        <v>16</v>
      </c>
      <c r="G110" s="34">
        <v>1</v>
      </c>
      <c r="H110" s="50"/>
      <c r="I110" s="68">
        <f t="shared" si="10"/>
        <v>0</v>
      </c>
    </row>
    <row r="111" spans="1:9" s="5" customFormat="1" ht="19.5" customHeight="1">
      <c r="A111" s="139" t="s">
        <v>289</v>
      </c>
      <c r="B111" s="46"/>
      <c r="C111" s="47"/>
      <c r="D111" s="12" t="s">
        <v>525</v>
      </c>
      <c r="E111" s="48" t="s">
        <v>577</v>
      </c>
      <c r="F111" s="49" t="s">
        <v>23</v>
      </c>
      <c r="G111" s="34">
        <v>1</v>
      </c>
      <c r="H111" s="50"/>
      <c r="I111" s="68">
        <f t="shared" si="10"/>
        <v>0</v>
      </c>
    </row>
    <row r="112" spans="1:9" s="5" customFormat="1" ht="19.5" customHeight="1">
      <c r="A112" s="139"/>
      <c r="B112" s="46"/>
      <c r="C112" s="47"/>
      <c r="D112" s="12"/>
      <c r="E112" s="48"/>
      <c r="F112" s="49"/>
      <c r="G112" s="34"/>
      <c r="H112" s="50"/>
      <c r="I112" s="68"/>
    </row>
    <row r="113" spans="1:9" s="16" customFormat="1" ht="19.5" customHeight="1">
      <c r="A113" s="139"/>
      <c r="B113" s="12"/>
      <c r="C113" s="52"/>
      <c r="D113" s="37"/>
      <c r="E113" s="53" t="s">
        <v>67</v>
      </c>
      <c r="F113" s="37"/>
      <c r="G113" s="54"/>
      <c r="H113" s="55"/>
      <c r="I113" s="67"/>
    </row>
    <row r="114" spans="1:9" s="5" customFormat="1" ht="19.5" customHeight="1">
      <c r="A114" s="139" t="s">
        <v>290</v>
      </c>
      <c r="B114" s="46"/>
      <c r="C114" s="47"/>
      <c r="D114" s="12"/>
      <c r="E114" s="48" t="s">
        <v>68</v>
      </c>
      <c r="F114" s="49" t="s">
        <v>50</v>
      </c>
      <c r="G114" s="34">
        <v>270</v>
      </c>
      <c r="H114" s="50"/>
      <c r="I114" s="68">
        <f t="shared" si="10"/>
        <v>0</v>
      </c>
    </row>
    <row r="115" spans="1:9" s="5" customFormat="1" ht="19.5" customHeight="1">
      <c r="A115" s="139" t="s">
        <v>291</v>
      </c>
      <c r="B115" s="46"/>
      <c r="C115" s="47"/>
      <c r="D115" s="12"/>
      <c r="E115" s="48" t="s">
        <v>69</v>
      </c>
      <c r="F115" s="49" t="s">
        <v>23</v>
      </c>
      <c r="G115" s="34">
        <v>1</v>
      </c>
      <c r="H115" s="50"/>
      <c r="I115" s="68">
        <f t="shared" si="10"/>
        <v>0</v>
      </c>
    </row>
    <row r="116" spans="1:9" s="5" customFormat="1" ht="19.5" customHeight="1">
      <c r="A116" s="139" t="s">
        <v>292</v>
      </c>
      <c r="B116" s="46"/>
      <c r="C116" s="47"/>
      <c r="D116" s="12"/>
      <c r="E116" s="48" t="s">
        <v>70</v>
      </c>
      <c r="F116" s="49" t="s">
        <v>50</v>
      </c>
      <c r="G116" s="34">
        <v>2</v>
      </c>
      <c r="H116" s="50"/>
      <c r="I116" s="68">
        <f t="shared" si="10"/>
        <v>0</v>
      </c>
    </row>
    <row r="117" spans="1:9" s="5" customFormat="1" ht="19.5" customHeight="1">
      <c r="A117" s="17" t="s">
        <v>293</v>
      </c>
      <c r="B117" s="46"/>
      <c r="C117" s="47"/>
      <c r="D117" s="12"/>
      <c r="E117" s="48" t="s">
        <v>526</v>
      </c>
      <c r="F117" s="49" t="s">
        <v>50</v>
      </c>
      <c r="G117" s="34">
        <v>17</v>
      </c>
      <c r="H117" s="50"/>
      <c r="I117" s="68">
        <f t="shared" si="10"/>
        <v>0</v>
      </c>
    </row>
    <row r="118" spans="1:9" s="5" customFormat="1" ht="19.5" customHeight="1">
      <c r="A118" s="17" t="s">
        <v>294</v>
      </c>
      <c r="B118" s="46"/>
      <c r="C118" s="47"/>
      <c r="D118" s="12"/>
      <c r="E118" s="48" t="s">
        <v>71</v>
      </c>
      <c r="F118" s="49" t="s">
        <v>23</v>
      </c>
      <c r="G118" s="34">
        <v>1</v>
      </c>
      <c r="H118" s="50"/>
      <c r="I118" s="68">
        <f t="shared" si="10"/>
        <v>0</v>
      </c>
    </row>
    <row r="119" spans="1:9" s="5" customFormat="1" ht="19.5" customHeight="1">
      <c r="A119" s="11" t="s">
        <v>295</v>
      </c>
      <c r="B119" s="46"/>
      <c r="C119" s="47"/>
      <c r="D119" s="12"/>
      <c r="E119" s="48" t="s">
        <v>72</v>
      </c>
      <c r="F119" s="49" t="s">
        <v>50</v>
      </c>
      <c r="G119" s="34">
        <v>16</v>
      </c>
      <c r="H119" s="50"/>
      <c r="I119" s="68">
        <f t="shared" si="10"/>
        <v>0</v>
      </c>
    </row>
    <row r="120" spans="1:9" s="5" customFormat="1" ht="19.5" customHeight="1">
      <c r="A120" s="17" t="s">
        <v>296</v>
      </c>
      <c r="B120" s="46"/>
      <c r="C120" s="47"/>
      <c r="D120" s="12"/>
      <c r="E120" s="48" t="s">
        <v>73</v>
      </c>
      <c r="F120" s="49" t="s">
        <v>23</v>
      </c>
      <c r="G120" s="34">
        <v>56</v>
      </c>
      <c r="H120" s="50"/>
      <c r="I120" s="68">
        <f t="shared" si="10"/>
        <v>0</v>
      </c>
    </row>
    <row r="121" spans="1:9" s="5" customFormat="1" ht="19.5" customHeight="1">
      <c r="A121" s="17" t="s">
        <v>297</v>
      </c>
      <c r="B121" s="46"/>
      <c r="C121" s="47"/>
      <c r="D121" s="12"/>
      <c r="E121" s="48" t="s">
        <v>74</v>
      </c>
      <c r="F121" s="49" t="s">
        <v>50</v>
      </c>
      <c r="G121" s="34">
        <v>110</v>
      </c>
      <c r="H121" s="50"/>
      <c r="I121" s="68">
        <f t="shared" si="10"/>
        <v>0</v>
      </c>
    </row>
    <row r="122" spans="1:9" s="5" customFormat="1" ht="19.5" customHeight="1">
      <c r="A122" s="17" t="s">
        <v>298</v>
      </c>
      <c r="B122" s="46"/>
      <c r="C122" s="47"/>
      <c r="D122" s="12"/>
      <c r="E122" s="48" t="s">
        <v>527</v>
      </c>
      <c r="F122" s="49" t="s">
        <v>50</v>
      </c>
      <c r="G122" s="34">
        <v>110</v>
      </c>
      <c r="H122" s="50"/>
      <c r="I122" s="68">
        <f t="shared" si="10"/>
        <v>0</v>
      </c>
    </row>
    <row r="123" spans="1:9" s="5" customFormat="1" ht="30" customHeight="1">
      <c r="A123" s="17" t="s">
        <v>299</v>
      </c>
      <c r="B123" s="46"/>
      <c r="C123" s="47"/>
      <c r="D123" s="12"/>
      <c r="E123" s="48" t="s">
        <v>75</v>
      </c>
      <c r="F123" s="59" t="s">
        <v>50</v>
      </c>
      <c r="G123" s="57">
        <v>10</v>
      </c>
      <c r="H123" s="60"/>
      <c r="I123" s="69">
        <f t="shared" si="10"/>
        <v>0</v>
      </c>
    </row>
    <row r="124" spans="1:9" s="5" customFormat="1" ht="19.5" customHeight="1">
      <c r="A124" s="17" t="s">
        <v>300</v>
      </c>
      <c r="B124" s="46"/>
      <c r="C124" s="47"/>
      <c r="D124" s="12"/>
      <c r="E124" s="48" t="s">
        <v>76</v>
      </c>
      <c r="F124" s="49" t="s">
        <v>16</v>
      </c>
      <c r="G124" s="34">
        <v>1</v>
      </c>
      <c r="H124" s="50"/>
      <c r="I124" s="68">
        <f t="shared" si="10"/>
        <v>0</v>
      </c>
    </row>
    <row r="125" spans="1:9" s="5" customFormat="1" ht="30" customHeight="1">
      <c r="A125" s="17" t="s">
        <v>301</v>
      </c>
      <c r="B125" s="46"/>
      <c r="C125" s="47"/>
      <c r="D125" s="12"/>
      <c r="E125" s="48" t="s">
        <v>77</v>
      </c>
      <c r="F125" s="59" t="s">
        <v>50</v>
      </c>
      <c r="G125" s="57">
        <v>450</v>
      </c>
      <c r="H125" s="60"/>
      <c r="I125" s="69">
        <f t="shared" si="10"/>
        <v>0</v>
      </c>
    </row>
    <row r="126" spans="1:9" s="5" customFormat="1" ht="19.5" customHeight="1">
      <c r="A126" s="17" t="s">
        <v>302</v>
      </c>
      <c r="B126" s="46"/>
      <c r="C126" s="47"/>
      <c r="D126" s="12"/>
      <c r="E126" s="48" t="s">
        <v>79</v>
      </c>
      <c r="F126" s="49" t="s">
        <v>50</v>
      </c>
      <c r="G126" s="34">
        <v>16</v>
      </c>
      <c r="H126" s="50"/>
      <c r="I126" s="68">
        <f t="shared" si="10"/>
        <v>0</v>
      </c>
    </row>
    <row r="127" spans="1:9" s="5" customFormat="1" ht="19.5" customHeight="1">
      <c r="A127" s="17" t="s">
        <v>303</v>
      </c>
      <c r="B127" s="46"/>
      <c r="C127" s="47"/>
      <c r="D127" s="12"/>
      <c r="E127" s="48" t="s">
        <v>78</v>
      </c>
      <c r="F127" s="49" t="s">
        <v>50</v>
      </c>
      <c r="G127" s="34">
        <v>24</v>
      </c>
      <c r="H127" s="50"/>
      <c r="I127" s="68">
        <f t="shared" si="10"/>
        <v>0</v>
      </c>
    </row>
    <row r="128" spans="1:9" s="23" customFormat="1" ht="19.5" customHeight="1">
      <c r="A128" s="17" t="s">
        <v>304</v>
      </c>
      <c r="B128" s="12"/>
      <c r="C128" s="13"/>
      <c r="D128" s="12"/>
      <c r="E128" s="14" t="s">
        <v>80</v>
      </c>
      <c r="F128" s="12" t="s">
        <v>50</v>
      </c>
      <c r="G128" s="34">
        <v>35</v>
      </c>
      <c r="H128" s="15"/>
      <c r="I128" s="68">
        <f aca="true" t="shared" si="11" ref="I128:I161">G128*H128</f>
        <v>0</v>
      </c>
    </row>
    <row r="129" spans="1:9" s="23" customFormat="1" ht="19.5" customHeight="1">
      <c r="A129" s="11" t="s">
        <v>305</v>
      </c>
      <c r="B129" s="18"/>
      <c r="C129" s="19"/>
      <c r="D129" s="18"/>
      <c r="E129" s="20" t="s">
        <v>390</v>
      </c>
      <c r="F129" s="18" t="s">
        <v>50</v>
      </c>
      <c r="G129" s="34">
        <v>95</v>
      </c>
      <c r="H129" s="21"/>
      <c r="I129" s="68">
        <f t="shared" si="11"/>
        <v>0</v>
      </c>
    </row>
    <row r="130" spans="1:9" s="16" customFormat="1" ht="19.5" customHeight="1">
      <c r="A130" s="17" t="s">
        <v>556</v>
      </c>
      <c r="B130" s="18"/>
      <c r="C130" s="19"/>
      <c r="D130" s="18"/>
      <c r="E130" s="20" t="s">
        <v>81</v>
      </c>
      <c r="F130" s="18" t="s">
        <v>23</v>
      </c>
      <c r="G130" s="34">
        <v>5</v>
      </c>
      <c r="H130" s="21"/>
      <c r="I130" s="68">
        <f t="shared" si="11"/>
        <v>0</v>
      </c>
    </row>
    <row r="131" spans="1:9" s="16" customFormat="1" ht="19.5" customHeight="1">
      <c r="A131" s="17" t="s">
        <v>557</v>
      </c>
      <c r="B131" s="18"/>
      <c r="C131" s="19"/>
      <c r="D131" s="18"/>
      <c r="E131" s="20" t="s">
        <v>82</v>
      </c>
      <c r="F131" s="18" t="s">
        <v>23</v>
      </c>
      <c r="G131" s="34">
        <v>12</v>
      </c>
      <c r="H131" s="21"/>
      <c r="I131" s="68">
        <f t="shared" si="11"/>
        <v>0</v>
      </c>
    </row>
    <row r="132" spans="1:9" s="16" customFormat="1" ht="19.5" customHeight="1">
      <c r="A132" s="17" t="s">
        <v>558</v>
      </c>
      <c r="B132" s="18"/>
      <c r="C132" s="19"/>
      <c r="D132" s="18"/>
      <c r="E132" s="20" t="s">
        <v>84</v>
      </c>
      <c r="F132" s="18" t="s">
        <v>23</v>
      </c>
      <c r="G132" s="34">
        <v>5</v>
      </c>
      <c r="H132" s="21"/>
      <c r="I132" s="68">
        <f t="shared" si="11"/>
        <v>0</v>
      </c>
    </row>
    <row r="133" spans="1:9" s="16" customFormat="1" ht="19.5" customHeight="1">
      <c r="A133" s="17" t="s">
        <v>559</v>
      </c>
      <c r="B133" s="18"/>
      <c r="C133" s="19"/>
      <c r="D133" s="18"/>
      <c r="E133" s="20" t="s">
        <v>85</v>
      </c>
      <c r="F133" s="18" t="s">
        <v>23</v>
      </c>
      <c r="G133" s="34">
        <v>1</v>
      </c>
      <c r="H133" s="21"/>
      <c r="I133" s="68">
        <f t="shared" si="11"/>
        <v>0</v>
      </c>
    </row>
    <row r="134" spans="1:9" s="16" customFormat="1" ht="19.5" customHeight="1">
      <c r="A134" s="17" t="s">
        <v>560</v>
      </c>
      <c r="B134" s="18"/>
      <c r="C134" s="19"/>
      <c r="D134" s="18"/>
      <c r="E134" s="20" t="s">
        <v>83</v>
      </c>
      <c r="F134" s="18" t="s">
        <v>23</v>
      </c>
      <c r="G134" s="34">
        <v>1</v>
      </c>
      <c r="H134" s="21"/>
      <c r="I134" s="68">
        <f t="shared" si="11"/>
        <v>0</v>
      </c>
    </row>
    <row r="135" spans="1:9" s="16" customFormat="1" ht="19.5" customHeight="1">
      <c r="A135" s="17" t="s">
        <v>561</v>
      </c>
      <c r="B135" s="18"/>
      <c r="C135" s="19"/>
      <c r="D135" s="18"/>
      <c r="E135" s="20" t="s">
        <v>528</v>
      </c>
      <c r="F135" s="18" t="s">
        <v>23</v>
      </c>
      <c r="G135" s="34">
        <v>3</v>
      </c>
      <c r="H135" s="21"/>
      <c r="I135" s="68">
        <f t="shared" si="11"/>
        <v>0</v>
      </c>
    </row>
    <row r="136" spans="1:9" s="16" customFormat="1" ht="19.5" customHeight="1">
      <c r="A136" s="17" t="s">
        <v>562</v>
      </c>
      <c r="B136" s="18"/>
      <c r="C136" s="19"/>
      <c r="D136" s="18"/>
      <c r="E136" s="20" t="s">
        <v>529</v>
      </c>
      <c r="F136" s="18" t="s">
        <v>50</v>
      </c>
      <c r="G136" s="34">
        <v>700</v>
      </c>
      <c r="H136" s="21"/>
      <c r="I136" s="68">
        <f t="shared" si="11"/>
        <v>0</v>
      </c>
    </row>
    <row r="137" spans="1:9" s="16" customFormat="1" ht="19.5" customHeight="1">
      <c r="A137" s="17" t="s">
        <v>563</v>
      </c>
      <c r="B137" s="18"/>
      <c r="C137" s="19"/>
      <c r="D137" s="18"/>
      <c r="E137" s="20" t="s">
        <v>543</v>
      </c>
      <c r="F137" s="18" t="s">
        <v>16</v>
      </c>
      <c r="G137" s="34">
        <v>1</v>
      </c>
      <c r="H137" s="21"/>
      <c r="I137" s="68">
        <f>G137*H137</f>
        <v>0</v>
      </c>
    </row>
    <row r="138" spans="1:9" s="16" customFormat="1" ht="19.5" customHeight="1">
      <c r="A138" s="17" t="s">
        <v>564</v>
      </c>
      <c r="B138" s="18"/>
      <c r="C138" s="19"/>
      <c r="D138" s="18"/>
      <c r="E138" s="20" t="s">
        <v>544</v>
      </c>
      <c r="F138" s="18" t="s">
        <v>23</v>
      </c>
      <c r="G138" s="34">
        <v>1</v>
      </c>
      <c r="H138" s="21"/>
      <c r="I138" s="68">
        <f>G138*H138</f>
        <v>0</v>
      </c>
    </row>
    <row r="139" spans="1:9" s="16" customFormat="1" ht="19.5" customHeight="1">
      <c r="A139" s="17"/>
      <c r="B139" s="18"/>
      <c r="C139" s="19"/>
      <c r="D139" s="18"/>
      <c r="E139" s="20"/>
      <c r="F139" s="18"/>
      <c r="G139" s="34"/>
      <c r="H139" s="21"/>
      <c r="I139" s="68"/>
    </row>
    <row r="140" spans="1:9" s="16" customFormat="1" ht="19.5" customHeight="1">
      <c r="A140" s="11" t="s">
        <v>12</v>
      </c>
      <c r="B140" s="12"/>
      <c r="C140" s="52"/>
      <c r="D140" s="37"/>
      <c r="E140" s="53" t="s">
        <v>86</v>
      </c>
      <c r="F140" s="37"/>
      <c r="G140" s="54"/>
      <c r="H140" s="55"/>
      <c r="I140" s="67"/>
    </row>
    <row r="141" spans="1:9" s="16" customFormat="1" ht="19.5" customHeight="1">
      <c r="A141" s="364" t="s">
        <v>565</v>
      </c>
      <c r="B141" s="18"/>
      <c r="C141" s="19"/>
      <c r="D141" s="18"/>
      <c r="E141" s="20" t="s">
        <v>87</v>
      </c>
      <c r="F141" s="18" t="s">
        <v>50</v>
      </c>
      <c r="G141" s="34">
        <v>1400</v>
      </c>
      <c r="H141" s="21"/>
      <c r="I141" s="68">
        <f t="shared" si="11"/>
        <v>0</v>
      </c>
    </row>
    <row r="142" spans="1:9" s="352" customFormat="1" ht="30" customHeight="1">
      <c r="A142" s="365" t="s">
        <v>566</v>
      </c>
      <c r="B142" s="348"/>
      <c r="C142" s="349"/>
      <c r="D142" s="348"/>
      <c r="E142" s="350" t="s">
        <v>530</v>
      </c>
      <c r="F142" s="348" t="s">
        <v>50</v>
      </c>
      <c r="G142" s="57">
        <v>1400</v>
      </c>
      <c r="H142" s="351"/>
      <c r="I142" s="69">
        <f t="shared" si="11"/>
        <v>0</v>
      </c>
    </row>
    <row r="143" spans="1:9" s="16" customFormat="1" ht="19.5" customHeight="1">
      <c r="A143" s="364" t="s">
        <v>567</v>
      </c>
      <c r="B143" s="18"/>
      <c r="C143" s="19"/>
      <c r="D143" s="18"/>
      <c r="E143" s="20" t="s">
        <v>531</v>
      </c>
      <c r="F143" s="18" t="s">
        <v>50</v>
      </c>
      <c r="G143" s="34">
        <v>730</v>
      </c>
      <c r="H143" s="21"/>
      <c r="I143" s="68">
        <f t="shared" si="11"/>
        <v>0</v>
      </c>
    </row>
    <row r="144" spans="1:9" s="16" customFormat="1" ht="19.5" customHeight="1">
      <c r="A144" s="364" t="s">
        <v>568</v>
      </c>
      <c r="B144" s="18"/>
      <c r="C144" s="19"/>
      <c r="D144" s="18"/>
      <c r="E144" s="20" t="s">
        <v>88</v>
      </c>
      <c r="F144" s="18" t="s">
        <v>23</v>
      </c>
      <c r="G144" s="34">
        <v>10</v>
      </c>
      <c r="H144" s="21"/>
      <c r="I144" s="68">
        <f t="shared" si="11"/>
        <v>0</v>
      </c>
    </row>
    <row r="145" spans="1:9" s="16" customFormat="1" ht="19.5" customHeight="1">
      <c r="A145" s="364" t="s">
        <v>569</v>
      </c>
      <c r="B145" s="18"/>
      <c r="C145" s="19"/>
      <c r="D145" s="18"/>
      <c r="E145" s="20" t="s">
        <v>89</v>
      </c>
      <c r="F145" s="18" t="s">
        <v>23</v>
      </c>
      <c r="G145" s="34">
        <v>11</v>
      </c>
      <c r="H145" s="21"/>
      <c r="I145" s="68">
        <f t="shared" si="11"/>
        <v>0</v>
      </c>
    </row>
    <row r="146" spans="1:9" s="16" customFormat="1" ht="19.5" customHeight="1">
      <c r="A146" s="364" t="s">
        <v>570</v>
      </c>
      <c r="B146" s="18"/>
      <c r="C146" s="19"/>
      <c r="D146" s="18"/>
      <c r="E146" s="20" t="s">
        <v>532</v>
      </c>
      <c r="F146" s="18" t="s">
        <v>23</v>
      </c>
      <c r="G146" s="34">
        <v>50</v>
      </c>
      <c r="H146" s="21"/>
      <c r="I146" s="68">
        <f t="shared" si="11"/>
        <v>0</v>
      </c>
    </row>
    <row r="147" spans="1:9" s="16" customFormat="1" ht="19.5" customHeight="1">
      <c r="A147" s="364" t="s">
        <v>571</v>
      </c>
      <c r="B147" s="18"/>
      <c r="C147" s="19"/>
      <c r="D147" s="18"/>
      <c r="E147" s="20" t="s">
        <v>533</v>
      </c>
      <c r="F147" s="18" t="s">
        <v>90</v>
      </c>
      <c r="G147" s="34">
        <v>140</v>
      </c>
      <c r="H147" s="21"/>
      <c r="I147" s="68">
        <f t="shared" si="11"/>
        <v>0</v>
      </c>
    </row>
    <row r="148" spans="1:9" s="16" customFormat="1" ht="19.5" customHeight="1">
      <c r="A148" s="364" t="s">
        <v>572</v>
      </c>
      <c r="B148" s="18"/>
      <c r="C148" s="19"/>
      <c r="D148" s="18"/>
      <c r="E148" s="20" t="s">
        <v>534</v>
      </c>
      <c r="F148" s="18" t="s">
        <v>50</v>
      </c>
      <c r="G148" s="34">
        <v>440</v>
      </c>
      <c r="H148" s="21"/>
      <c r="I148" s="68">
        <f t="shared" si="11"/>
        <v>0</v>
      </c>
    </row>
    <row r="149" spans="1:9" s="16" customFormat="1" ht="19.5" customHeight="1">
      <c r="A149" s="364" t="s">
        <v>573</v>
      </c>
      <c r="B149" s="18"/>
      <c r="C149" s="19"/>
      <c r="D149" s="18"/>
      <c r="E149" s="20" t="s">
        <v>91</v>
      </c>
      <c r="F149" s="18" t="s">
        <v>50</v>
      </c>
      <c r="G149" s="34">
        <v>40</v>
      </c>
      <c r="H149" s="21"/>
      <c r="I149" s="68">
        <f t="shared" si="11"/>
        <v>0</v>
      </c>
    </row>
    <row r="150" spans="1:9" s="16" customFormat="1" ht="19.5" customHeight="1">
      <c r="A150" s="17" t="s">
        <v>574</v>
      </c>
      <c r="B150" s="18"/>
      <c r="C150" s="19"/>
      <c r="D150" s="18"/>
      <c r="E150" s="20" t="s">
        <v>535</v>
      </c>
      <c r="F150" s="18" t="s">
        <v>16</v>
      </c>
      <c r="G150" s="34">
        <v>1</v>
      </c>
      <c r="H150" s="21"/>
      <c r="I150" s="68">
        <f t="shared" si="11"/>
        <v>0</v>
      </c>
    </row>
    <row r="151" spans="1:9" s="16" customFormat="1" ht="19.5" customHeight="1">
      <c r="A151" s="17" t="s">
        <v>575</v>
      </c>
      <c r="B151" s="18"/>
      <c r="C151" s="19"/>
      <c r="D151" s="18"/>
      <c r="E151" s="20" t="s">
        <v>536</v>
      </c>
      <c r="F151" s="18" t="s">
        <v>23</v>
      </c>
      <c r="G151" s="34">
        <v>3</v>
      </c>
      <c r="H151" s="21"/>
      <c r="I151" s="68">
        <f t="shared" si="11"/>
        <v>0</v>
      </c>
    </row>
    <row r="152" spans="1:9" s="16" customFormat="1" ht="19.5" customHeight="1">
      <c r="A152" s="365" t="s">
        <v>592</v>
      </c>
      <c r="B152" s="18"/>
      <c r="C152" s="19"/>
      <c r="D152" s="18"/>
      <c r="E152" s="20" t="s">
        <v>537</v>
      </c>
      <c r="F152" s="18" t="s">
        <v>90</v>
      </c>
      <c r="G152" s="34">
        <v>80</v>
      </c>
      <c r="H152" s="21"/>
      <c r="I152" s="68">
        <f t="shared" si="11"/>
        <v>0</v>
      </c>
    </row>
    <row r="153" spans="1:9" s="16" customFormat="1" ht="19.5" customHeight="1">
      <c r="A153" s="364" t="s">
        <v>593</v>
      </c>
      <c r="B153" s="12"/>
      <c r="C153" s="13"/>
      <c r="D153" s="12"/>
      <c r="E153" s="14" t="s">
        <v>92</v>
      </c>
      <c r="F153" s="12" t="s">
        <v>16</v>
      </c>
      <c r="G153" s="35">
        <v>1</v>
      </c>
      <c r="H153" s="15"/>
      <c r="I153" s="68">
        <f t="shared" si="11"/>
        <v>0</v>
      </c>
    </row>
    <row r="154" spans="1:9" s="16" customFormat="1" ht="19.5" customHeight="1">
      <c r="A154" s="364" t="s">
        <v>594</v>
      </c>
      <c r="B154" s="18"/>
      <c r="C154" s="19"/>
      <c r="D154" s="18"/>
      <c r="E154" s="20" t="s">
        <v>538</v>
      </c>
      <c r="F154" s="18" t="s">
        <v>93</v>
      </c>
      <c r="G154" s="34">
        <v>300</v>
      </c>
      <c r="H154" s="21"/>
      <c r="I154" s="68">
        <f t="shared" si="11"/>
        <v>0</v>
      </c>
    </row>
    <row r="155" spans="1:9" s="16" customFormat="1" ht="19.5" customHeight="1">
      <c r="A155" s="364" t="s">
        <v>595</v>
      </c>
      <c r="B155" s="18"/>
      <c r="C155" s="19"/>
      <c r="D155" s="18"/>
      <c r="E155" s="20" t="s">
        <v>94</v>
      </c>
      <c r="F155" s="18" t="s">
        <v>93</v>
      </c>
      <c r="G155" s="34">
        <v>700</v>
      </c>
      <c r="H155" s="21"/>
      <c r="I155" s="68">
        <f t="shared" si="11"/>
        <v>0</v>
      </c>
    </row>
    <row r="156" spans="1:9" s="16" customFormat="1" ht="19.5" customHeight="1">
      <c r="A156" s="364" t="s">
        <v>596</v>
      </c>
      <c r="B156" s="18"/>
      <c r="C156" s="19"/>
      <c r="D156" s="18" t="s">
        <v>525</v>
      </c>
      <c r="E156" s="20" t="s">
        <v>539</v>
      </c>
      <c r="F156" s="18" t="s">
        <v>23</v>
      </c>
      <c r="G156" s="34">
        <v>1</v>
      </c>
      <c r="H156" s="21"/>
      <c r="I156" s="68">
        <f t="shared" si="11"/>
        <v>0</v>
      </c>
    </row>
    <row r="157" spans="1:9" s="16" customFormat="1" ht="19.5" customHeight="1">
      <c r="A157" s="364" t="s">
        <v>597</v>
      </c>
      <c r="B157" s="18"/>
      <c r="C157" s="19"/>
      <c r="D157" s="18" t="s">
        <v>540</v>
      </c>
      <c r="E157" s="20" t="s">
        <v>604</v>
      </c>
      <c r="F157" s="18" t="s">
        <v>23</v>
      </c>
      <c r="G157" s="34">
        <v>1</v>
      </c>
      <c r="H157" s="21"/>
      <c r="I157" s="68">
        <f t="shared" si="11"/>
        <v>0</v>
      </c>
    </row>
    <row r="158" spans="1:9" s="16" customFormat="1" ht="19.5" customHeight="1">
      <c r="A158" s="364" t="s">
        <v>598</v>
      </c>
      <c r="B158" s="18"/>
      <c r="C158" s="19"/>
      <c r="D158" s="18"/>
      <c r="E158" s="20" t="s">
        <v>541</v>
      </c>
      <c r="F158" s="18" t="s">
        <v>23</v>
      </c>
      <c r="G158" s="34">
        <v>22</v>
      </c>
      <c r="H158" s="21"/>
      <c r="I158" s="68">
        <f t="shared" si="11"/>
        <v>0</v>
      </c>
    </row>
    <row r="159" spans="1:9" s="16" customFormat="1" ht="19.5" customHeight="1">
      <c r="A159" s="364" t="s">
        <v>599</v>
      </c>
      <c r="B159" s="18"/>
      <c r="C159" s="19"/>
      <c r="D159" s="18"/>
      <c r="E159" s="20" t="s">
        <v>542</v>
      </c>
      <c r="F159" s="18" t="s">
        <v>16</v>
      </c>
      <c r="G159" s="34">
        <v>1</v>
      </c>
      <c r="H159" s="21"/>
      <c r="I159" s="68">
        <f t="shared" si="11"/>
        <v>0</v>
      </c>
    </row>
    <row r="160" spans="1:9" s="16" customFormat="1" ht="19.5" customHeight="1">
      <c r="A160" s="17" t="s">
        <v>600</v>
      </c>
      <c r="B160" s="18"/>
      <c r="C160" s="19"/>
      <c r="D160" s="18"/>
      <c r="E160" s="20" t="s">
        <v>543</v>
      </c>
      <c r="F160" s="18" t="s">
        <v>16</v>
      </c>
      <c r="G160" s="34">
        <v>1</v>
      </c>
      <c r="H160" s="21"/>
      <c r="I160" s="68">
        <f t="shared" si="11"/>
        <v>0</v>
      </c>
    </row>
    <row r="161" spans="1:9" s="16" customFormat="1" ht="19.5" customHeight="1">
      <c r="A161" s="17" t="s">
        <v>601</v>
      </c>
      <c r="B161" s="18"/>
      <c r="C161" s="19"/>
      <c r="D161" s="18"/>
      <c r="E161" s="20" t="s">
        <v>544</v>
      </c>
      <c r="F161" s="18" t="s">
        <v>23</v>
      </c>
      <c r="G161" s="34">
        <v>1</v>
      </c>
      <c r="H161" s="21"/>
      <c r="I161" s="68">
        <f t="shared" si="11"/>
        <v>0</v>
      </c>
    </row>
    <row r="162" spans="1:9" s="16" customFormat="1" ht="19.5" customHeight="1">
      <c r="A162" s="17"/>
      <c r="B162" s="18"/>
      <c r="C162" s="19"/>
      <c r="D162" s="18"/>
      <c r="E162" s="20"/>
      <c r="F162" s="18"/>
      <c r="G162" s="34"/>
      <c r="H162" s="21"/>
      <c r="I162" s="68"/>
    </row>
    <row r="163" spans="1:9" s="23" customFormat="1" ht="19.5" customHeight="1">
      <c r="A163" s="11"/>
      <c r="B163" s="12"/>
      <c r="C163" s="13"/>
      <c r="D163" s="12"/>
      <c r="E163" s="43" t="s">
        <v>8</v>
      </c>
      <c r="F163" s="42"/>
      <c r="G163" s="44"/>
      <c r="H163" s="45"/>
      <c r="I163" s="70">
        <f>SUM(I9:I162)</f>
        <v>0</v>
      </c>
    </row>
    <row r="164" spans="1:9" s="23" customFormat="1" ht="19.5" customHeight="1">
      <c r="A164" s="17"/>
      <c r="B164" s="18"/>
      <c r="C164" s="19"/>
      <c r="D164" s="18"/>
      <c r="E164" s="43"/>
      <c r="F164" s="42"/>
      <c r="G164" s="44"/>
      <c r="H164" s="45"/>
      <c r="I164" s="70"/>
    </row>
    <row r="165" spans="1:9" s="23" customFormat="1" ht="19.5" customHeight="1">
      <c r="A165" s="17"/>
      <c r="B165" s="18"/>
      <c r="C165" s="19"/>
      <c r="D165" s="18"/>
      <c r="E165" s="20" t="s">
        <v>95</v>
      </c>
      <c r="F165" s="18"/>
      <c r="G165" s="34"/>
      <c r="H165" s="21"/>
      <c r="I165" s="68">
        <f>I163*0.21</f>
        <v>0</v>
      </c>
    </row>
    <row r="166" spans="1:9" s="23" customFormat="1" ht="19.5" customHeight="1">
      <c r="A166" s="17"/>
      <c r="B166" s="46"/>
      <c r="C166" s="47"/>
      <c r="D166" s="46"/>
      <c r="E166" s="43" t="s">
        <v>96</v>
      </c>
      <c r="F166" s="61"/>
      <c r="G166" s="62"/>
      <c r="H166" s="63"/>
      <c r="I166" s="70">
        <f>SUM(I163:I165)</f>
        <v>0</v>
      </c>
    </row>
    <row r="167" spans="1:9" s="23" customFormat="1" ht="19.5" customHeight="1">
      <c r="A167" s="17"/>
      <c r="B167" s="46"/>
      <c r="C167" s="47"/>
      <c r="D167" s="46"/>
      <c r="E167" s="48"/>
      <c r="F167" s="18"/>
      <c r="G167" s="34"/>
      <c r="H167" s="21"/>
      <c r="I167" s="68"/>
    </row>
    <row r="168" spans="1:9" s="64" customFormat="1" ht="60" customHeight="1">
      <c r="A168" s="11"/>
      <c r="B168" s="37"/>
      <c r="C168" s="38"/>
      <c r="D168" s="37"/>
      <c r="E168" s="53" t="s">
        <v>578</v>
      </c>
      <c r="F168" s="39"/>
      <c r="G168" s="35"/>
      <c r="H168" s="40"/>
      <c r="I168" s="68"/>
    </row>
    <row r="169" spans="1:9" s="16" customFormat="1" ht="19.5" customHeight="1">
      <c r="A169" s="17"/>
      <c r="B169" s="18"/>
      <c r="C169" s="19"/>
      <c r="D169" s="18"/>
      <c r="E169" s="20"/>
      <c r="F169" s="18"/>
      <c r="G169" s="34"/>
      <c r="H169" s="21"/>
      <c r="I169" s="68"/>
    </row>
    <row r="170" spans="4:9" s="22" customFormat="1" ht="14.25">
      <c r="D170" s="36"/>
      <c r="G170" s="36"/>
      <c r="I170" s="41"/>
    </row>
  </sheetData>
  <sheetProtection/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scale="80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51">
      <selection activeCell="A2" sqref="A2:H2"/>
    </sheetView>
  </sheetViews>
  <sheetFormatPr defaultColWidth="9.140625" defaultRowHeight="12.75"/>
  <cols>
    <col min="1" max="1" width="10.140625" style="271" bestFit="1" customWidth="1"/>
    <col min="2" max="2" width="34.28125" style="271" bestFit="1" customWidth="1"/>
    <col min="3" max="3" width="42.421875" style="310" bestFit="1" customWidth="1"/>
    <col min="4" max="4" width="91.421875" style="320" bestFit="1" customWidth="1"/>
    <col min="5" max="5" width="18.140625" style="271" customWidth="1"/>
    <col min="6" max="6" width="14.57421875" style="321" bestFit="1" customWidth="1"/>
    <col min="7" max="7" width="7.7109375" style="271" bestFit="1" customWidth="1"/>
    <col min="8" max="8" width="15.140625" style="322" bestFit="1" customWidth="1"/>
    <col min="9" max="11" width="9.140625" style="271" customWidth="1"/>
    <col min="12" max="12" width="60.28125" style="271" customWidth="1"/>
    <col min="13" max="16384" width="9.140625" style="271" customWidth="1"/>
  </cols>
  <sheetData>
    <row r="1" spans="1:8" ht="48" thickBot="1">
      <c r="A1" s="268" t="s">
        <v>391</v>
      </c>
      <c r="B1" s="268" t="s">
        <v>392</v>
      </c>
      <c r="C1" s="268" t="s">
        <v>393</v>
      </c>
      <c r="D1" s="269" t="s">
        <v>394</v>
      </c>
      <c r="E1" s="268" t="s">
        <v>395</v>
      </c>
      <c r="F1" s="268" t="s">
        <v>396</v>
      </c>
      <c r="G1" s="268" t="s">
        <v>104</v>
      </c>
      <c r="H1" s="270" t="s">
        <v>397</v>
      </c>
    </row>
    <row r="2" spans="1:8" s="272" customFormat="1" ht="15.75" thickBot="1">
      <c r="A2" s="367"/>
      <c r="B2" s="367"/>
      <c r="C2" s="367"/>
      <c r="D2" s="367"/>
      <c r="E2" s="367"/>
      <c r="F2" s="367"/>
      <c r="G2" s="367"/>
      <c r="H2" s="367"/>
    </row>
    <row r="3" spans="1:8" ht="15.75">
      <c r="A3" s="273"/>
      <c r="B3" s="274"/>
      <c r="C3" s="274"/>
      <c r="D3" s="275" t="s">
        <v>398</v>
      </c>
      <c r="E3" s="274"/>
      <c r="F3" s="274"/>
      <c r="G3" s="274"/>
      <c r="H3" s="274"/>
    </row>
    <row r="4" spans="1:8" ht="15.75">
      <c r="A4" s="273"/>
      <c r="B4" s="274"/>
      <c r="C4" s="274"/>
      <c r="D4" s="275" t="s">
        <v>399</v>
      </c>
      <c r="E4" s="274"/>
      <c r="F4" s="274"/>
      <c r="G4" s="274"/>
      <c r="H4" s="274"/>
    </row>
    <row r="5" spans="1:8" ht="45">
      <c r="A5" s="276">
        <v>1</v>
      </c>
      <c r="B5" s="290" t="s">
        <v>404</v>
      </c>
      <c r="C5" s="291" t="s">
        <v>405</v>
      </c>
      <c r="D5" s="283" t="s">
        <v>406</v>
      </c>
      <c r="E5" s="280" t="s">
        <v>23</v>
      </c>
      <c r="F5" s="292"/>
      <c r="G5" s="282">
        <v>11</v>
      </c>
      <c r="H5" s="281">
        <f aca="true" t="shared" si="0" ref="H5:H53">F5*G5</f>
        <v>0</v>
      </c>
    </row>
    <row r="6" spans="1:8" ht="120">
      <c r="A6" s="276">
        <v>2</v>
      </c>
      <c r="B6" s="284" t="s">
        <v>407</v>
      </c>
      <c r="C6" s="278" t="s">
        <v>400</v>
      </c>
      <c r="D6" s="279" t="s">
        <v>401</v>
      </c>
      <c r="E6" s="280" t="s">
        <v>23</v>
      </c>
      <c r="F6" s="281"/>
      <c r="G6" s="282">
        <v>11</v>
      </c>
      <c r="H6" s="281">
        <f t="shared" si="0"/>
        <v>0</v>
      </c>
    </row>
    <row r="7" spans="1:8" ht="30">
      <c r="A7" s="276">
        <v>3</v>
      </c>
      <c r="B7" s="285" t="s">
        <v>402</v>
      </c>
      <c r="C7" s="278" t="s">
        <v>402</v>
      </c>
      <c r="D7" s="286" t="s">
        <v>403</v>
      </c>
      <c r="E7" s="287" t="s">
        <v>23</v>
      </c>
      <c r="F7" s="281"/>
      <c r="G7" s="280">
        <v>11</v>
      </c>
      <c r="H7" s="281">
        <f t="shared" si="0"/>
        <v>0</v>
      </c>
    </row>
    <row r="8" spans="1:8" ht="60">
      <c r="A8" s="276">
        <v>4</v>
      </c>
      <c r="B8" s="285" t="s">
        <v>408</v>
      </c>
      <c r="C8" s="278" t="s">
        <v>409</v>
      </c>
      <c r="D8" s="293" t="s">
        <v>410</v>
      </c>
      <c r="E8" s="294" t="s">
        <v>23</v>
      </c>
      <c r="F8" s="281"/>
      <c r="G8" s="295">
        <v>2</v>
      </c>
      <c r="H8" s="281">
        <f t="shared" si="0"/>
        <v>0</v>
      </c>
    </row>
    <row r="9" spans="1:8" ht="75">
      <c r="A9" s="276">
        <v>5</v>
      </c>
      <c r="B9" s="285" t="s">
        <v>408</v>
      </c>
      <c r="C9" s="278" t="s">
        <v>409</v>
      </c>
      <c r="D9" s="296" t="s">
        <v>411</v>
      </c>
      <c r="E9" s="294" t="s">
        <v>23</v>
      </c>
      <c r="F9" s="281"/>
      <c r="G9" s="295">
        <v>2</v>
      </c>
      <c r="H9" s="281">
        <f t="shared" si="0"/>
        <v>0</v>
      </c>
    </row>
    <row r="10" spans="1:8" ht="15">
      <c r="A10" s="276">
        <v>6</v>
      </c>
      <c r="B10" s="285" t="s">
        <v>408</v>
      </c>
      <c r="C10" s="278" t="s">
        <v>412</v>
      </c>
      <c r="D10" s="286" t="s">
        <v>413</v>
      </c>
      <c r="E10" s="287" t="s">
        <v>23</v>
      </c>
      <c r="F10" s="281"/>
      <c r="G10" s="295">
        <v>2</v>
      </c>
      <c r="H10" s="281">
        <f t="shared" si="0"/>
        <v>0</v>
      </c>
    </row>
    <row r="11" spans="1:8" ht="15">
      <c r="A11" s="276">
        <v>7</v>
      </c>
      <c r="B11" s="285" t="s">
        <v>414</v>
      </c>
      <c r="C11" s="278" t="s">
        <v>415</v>
      </c>
      <c r="D11" s="286" t="s">
        <v>416</v>
      </c>
      <c r="E11" s="287" t="s">
        <v>23</v>
      </c>
      <c r="F11" s="281"/>
      <c r="G11" s="287">
        <v>2</v>
      </c>
      <c r="H11" s="281">
        <f t="shared" si="0"/>
        <v>0</v>
      </c>
    </row>
    <row r="12" spans="1:8" ht="90">
      <c r="A12" s="276">
        <v>8</v>
      </c>
      <c r="B12" s="284" t="s">
        <v>417</v>
      </c>
      <c r="C12" s="278" t="s">
        <v>418</v>
      </c>
      <c r="D12" s="297" t="s">
        <v>419</v>
      </c>
      <c r="E12" s="288" t="s">
        <v>23</v>
      </c>
      <c r="F12" s="289"/>
      <c r="G12" s="282">
        <v>22</v>
      </c>
      <c r="H12" s="281">
        <f t="shared" si="0"/>
        <v>0</v>
      </c>
    </row>
    <row r="13" spans="1:8" ht="15.75">
      <c r="A13" s="300"/>
      <c r="B13" s="300"/>
      <c r="C13" s="300"/>
      <c r="D13" s="275" t="s">
        <v>422</v>
      </c>
      <c r="E13" s="301"/>
      <c r="F13" s="301"/>
      <c r="G13" s="301"/>
      <c r="H13" s="301"/>
    </row>
    <row r="14" spans="1:8" ht="165">
      <c r="A14" s="276">
        <v>9</v>
      </c>
      <c r="B14" s="302" t="s">
        <v>423</v>
      </c>
      <c r="C14" s="302" t="s">
        <v>423</v>
      </c>
      <c r="D14" s="283" t="s">
        <v>424</v>
      </c>
      <c r="E14" s="298" t="s">
        <v>421</v>
      </c>
      <c r="F14" s="281"/>
      <c r="G14" s="295">
        <v>1</v>
      </c>
      <c r="H14" s="303">
        <f>F14*G14</f>
        <v>0</v>
      </c>
    </row>
    <row r="15" spans="1:8" ht="150">
      <c r="A15" s="276">
        <v>10</v>
      </c>
      <c r="B15" s="302" t="s">
        <v>425</v>
      </c>
      <c r="C15" s="302" t="s">
        <v>425</v>
      </c>
      <c r="D15" s="283" t="s">
        <v>426</v>
      </c>
      <c r="E15" s="298" t="s">
        <v>23</v>
      </c>
      <c r="F15" s="281"/>
      <c r="G15" s="295">
        <v>24</v>
      </c>
      <c r="H15" s="303">
        <f>F15*G15</f>
        <v>0</v>
      </c>
    </row>
    <row r="16" spans="1:8" ht="150">
      <c r="A16" s="276">
        <v>11</v>
      </c>
      <c r="B16" s="302" t="s">
        <v>427</v>
      </c>
      <c r="C16" s="302" t="s">
        <v>427</v>
      </c>
      <c r="D16" s="283" t="s">
        <v>428</v>
      </c>
      <c r="E16" s="298" t="s">
        <v>23</v>
      </c>
      <c r="F16" s="281"/>
      <c r="G16" s="295">
        <v>3</v>
      </c>
      <c r="H16" s="303">
        <f>F16*G16</f>
        <v>0</v>
      </c>
    </row>
    <row r="17" spans="1:8" ht="75">
      <c r="A17" s="276">
        <v>12</v>
      </c>
      <c r="B17" s="302" t="s">
        <v>429</v>
      </c>
      <c r="C17" s="302" t="s">
        <v>429</v>
      </c>
      <c r="D17" s="296" t="s">
        <v>411</v>
      </c>
      <c r="E17" s="294" t="s">
        <v>23</v>
      </c>
      <c r="F17" s="281"/>
      <c r="G17" s="295">
        <v>3</v>
      </c>
      <c r="H17" s="303">
        <f>F17*G17</f>
        <v>0</v>
      </c>
    </row>
    <row r="18" spans="1:8" ht="30">
      <c r="A18" s="276">
        <v>13</v>
      </c>
      <c r="B18" s="302" t="s">
        <v>430</v>
      </c>
      <c r="C18" s="302" t="s">
        <v>430</v>
      </c>
      <c r="D18" s="299" t="s">
        <v>431</v>
      </c>
      <c r="E18" s="298" t="s">
        <v>23</v>
      </c>
      <c r="F18" s="281"/>
      <c r="G18" s="295">
        <v>25</v>
      </c>
      <c r="H18" s="303">
        <f>F18*G18</f>
        <v>0</v>
      </c>
    </row>
    <row r="19" spans="1:8" ht="15.75">
      <c r="A19" s="300"/>
      <c r="B19" s="300"/>
      <c r="C19" s="300"/>
      <c r="D19" s="275" t="s">
        <v>432</v>
      </c>
      <c r="E19" s="301"/>
      <c r="F19" s="301"/>
      <c r="G19" s="301"/>
      <c r="H19" s="301"/>
    </row>
    <row r="20" spans="1:8" ht="47.25">
      <c r="A20" s="276">
        <v>14</v>
      </c>
      <c r="B20" s="304" t="s">
        <v>433</v>
      </c>
      <c r="C20" s="278" t="s">
        <v>434</v>
      </c>
      <c r="D20" s="305" t="s">
        <v>435</v>
      </c>
      <c r="E20" s="306" t="s">
        <v>23</v>
      </c>
      <c r="F20" s="281"/>
      <c r="G20" s="295">
        <v>1</v>
      </c>
      <c r="H20" s="281">
        <f aca="true" t="shared" si="1" ref="H20:H28">F20*G20</f>
        <v>0</v>
      </c>
    </row>
    <row r="21" spans="1:8" ht="15">
      <c r="A21" s="276">
        <v>15</v>
      </c>
      <c r="B21" s="304" t="s">
        <v>436</v>
      </c>
      <c r="C21" s="278" t="s">
        <v>437</v>
      </c>
      <c r="D21" s="286" t="s">
        <v>438</v>
      </c>
      <c r="E21" s="307" t="s">
        <v>23</v>
      </c>
      <c r="F21" s="281"/>
      <c r="G21" s="295">
        <v>1</v>
      </c>
      <c r="H21" s="281">
        <f t="shared" si="1"/>
        <v>0</v>
      </c>
    </row>
    <row r="22" spans="1:8" ht="45">
      <c r="A22" s="276">
        <v>16</v>
      </c>
      <c r="B22" s="304" t="s">
        <v>439</v>
      </c>
      <c r="C22" s="278" t="s">
        <v>437</v>
      </c>
      <c r="D22" s="286" t="s">
        <v>440</v>
      </c>
      <c r="E22" s="307" t="s">
        <v>23</v>
      </c>
      <c r="F22" s="281"/>
      <c r="G22" s="295">
        <v>1</v>
      </c>
      <c r="H22" s="281">
        <f t="shared" si="1"/>
        <v>0</v>
      </c>
    </row>
    <row r="23" spans="1:8" ht="91.5">
      <c r="A23" s="276">
        <v>17</v>
      </c>
      <c r="B23" s="304" t="s">
        <v>441</v>
      </c>
      <c r="C23" s="278" t="s">
        <v>442</v>
      </c>
      <c r="D23" s="293" t="s">
        <v>443</v>
      </c>
      <c r="E23" s="308" t="s">
        <v>23</v>
      </c>
      <c r="F23" s="281"/>
      <c r="G23" s="295">
        <v>1</v>
      </c>
      <c r="H23" s="281">
        <f t="shared" si="1"/>
        <v>0</v>
      </c>
    </row>
    <row r="24" spans="1:8" ht="45">
      <c r="A24" s="276">
        <v>18</v>
      </c>
      <c r="B24" s="304" t="s">
        <v>439</v>
      </c>
      <c r="C24" s="278" t="s">
        <v>437</v>
      </c>
      <c r="D24" s="286" t="s">
        <v>444</v>
      </c>
      <c r="E24" s="307" t="s">
        <v>23</v>
      </c>
      <c r="F24" s="281"/>
      <c r="G24" s="295">
        <v>1</v>
      </c>
      <c r="H24" s="281">
        <f t="shared" si="1"/>
        <v>0</v>
      </c>
    </row>
    <row r="25" spans="1:8" ht="60">
      <c r="A25" s="276">
        <v>19</v>
      </c>
      <c r="B25" s="304" t="s">
        <v>445</v>
      </c>
      <c r="C25" s="278" t="s">
        <v>437</v>
      </c>
      <c r="D25" s="305" t="s">
        <v>446</v>
      </c>
      <c r="E25" s="307" t="s">
        <v>23</v>
      </c>
      <c r="F25" s="281"/>
      <c r="G25" s="295">
        <v>1</v>
      </c>
      <c r="H25" s="281">
        <f t="shared" si="1"/>
        <v>0</v>
      </c>
    </row>
    <row r="26" spans="1:8" ht="60">
      <c r="A26" s="276">
        <v>20</v>
      </c>
      <c r="B26" s="304" t="s">
        <v>447</v>
      </c>
      <c r="C26" s="278" t="s">
        <v>448</v>
      </c>
      <c r="D26" s="286" t="s">
        <v>449</v>
      </c>
      <c r="E26" s="307" t="s">
        <v>23</v>
      </c>
      <c r="F26" s="281"/>
      <c r="G26" s="295">
        <v>1</v>
      </c>
      <c r="H26" s="281">
        <f t="shared" si="1"/>
        <v>0</v>
      </c>
    </row>
    <row r="27" spans="1:8" ht="60">
      <c r="A27" s="276">
        <v>21</v>
      </c>
      <c r="B27" s="304" t="s">
        <v>447</v>
      </c>
      <c r="C27" s="291" t="s">
        <v>450</v>
      </c>
      <c r="D27" s="283" t="s">
        <v>451</v>
      </c>
      <c r="E27" s="280" t="s">
        <v>23</v>
      </c>
      <c r="F27" s="281"/>
      <c r="G27" s="295">
        <v>1</v>
      </c>
      <c r="H27" s="281">
        <f t="shared" si="1"/>
        <v>0</v>
      </c>
    </row>
    <row r="28" spans="1:8" ht="15">
      <c r="A28" s="276">
        <v>22</v>
      </c>
      <c r="B28" s="277" t="s">
        <v>452</v>
      </c>
      <c r="C28" s="278" t="s">
        <v>357</v>
      </c>
      <c r="D28" s="299" t="s">
        <v>357</v>
      </c>
      <c r="E28" s="280" t="s">
        <v>421</v>
      </c>
      <c r="F28" s="281"/>
      <c r="G28" s="282">
        <v>1</v>
      </c>
      <c r="H28" s="281">
        <f t="shared" si="1"/>
        <v>0</v>
      </c>
    </row>
    <row r="29" spans="1:8" ht="15.75">
      <c r="A29" s="300"/>
      <c r="B29" s="300"/>
      <c r="C29" s="300"/>
      <c r="D29" s="275" t="s">
        <v>453</v>
      </c>
      <c r="E29" s="301"/>
      <c r="F29" s="301"/>
      <c r="G29" s="301"/>
      <c r="H29" s="301"/>
    </row>
    <row r="30" spans="1:8" ht="48">
      <c r="A30" s="276">
        <v>23</v>
      </c>
      <c r="B30" s="277" t="s">
        <v>454</v>
      </c>
      <c r="C30" s="278" t="s">
        <v>455</v>
      </c>
      <c r="D30" s="283" t="s">
        <v>456</v>
      </c>
      <c r="E30" s="298" t="s">
        <v>420</v>
      </c>
      <c r="F30" s="281"/>
      <c r="G30" s="282">
        <v>60</v>
      </c>
      <c r="H30" s="281">
        <f t="shared" si="0"/>
        <v>0</v>
      </c>
    </row>
    <row r="31" spans="1:8" ht="75">
      <c r="A31" s="276">
        <v>24</v>
      </c>
      <c r="B31" s="304" t="s">
        <v>457</v>
      </c>
      <c r="C31" s="278" t="s">
        <v>458</v>
      </c>
      <c r="D31" s="305" t="s">
        <v>459</v>
      </c>
      <c r="E31" s="280" t="s">
        <v>23</v>
      </c>
      <c r="F31" s="281"/>
      <c r="G31" s="282">
        <v>24</v>
      </c>
      <c r="H31" s="281">
        <f t="shared" si="0"/>
        <v>0</v>
      </c>
    </row>
    <row r="32" spans="1:8" ht="15.75">
      <c r="A32" s="276">
        <v>25</v>
      </c>
      <c r="B32" s="277" t="s">
        <v>460</v>
      </c>
      <c r="C32" s="278" t="s">
        <v>455</v>
      </c>
      <c r="D32" s="283" t="s">
        <v>461</v>
      </c>
      <c r="E32" s="298" t="s">
        <v>420</v>
      </c>
      <c r="F32" s="281"/>
      <c r="G32" s="282">
        <v>350</v>
      </c>
      <c r="H32" s="281">
        <f t="shared" si="0"/>
        <v>0</v>
      </c>
    </row>
    <row r="33" spans="1:8" ht="15">
      <c r="A33" s="276">
        <v>26</v>
      </c>
      <c r="B33" s="277" t="s">
        <v>460</v>
      </c>
      <c r="C33" s="278" t="s">
        <v>458</v>
      </c>
      <c r="D33" s="283" t="s">
        <v>462</v>
      </c>
      <c r="E33" s="298" t="s">
        <v>23</v>
      </c>
      <c r="F33" s="281"/>
      <c r="G33" s="282">
        <v>100</v>
      </c>
      <c r="H33" s="281">
        <f t="shared" si="0"/>
        <v>0</v>
      </c>
    </row>
    <row r="34" spans="1:8" s="310" customFormat="1" ht="15.75">
      <c r="A34" s="309"/>
      <c r="B34" s="309"/>
      <c r="C34" s="309"/>
      <c r="D34" s="275" t="s">
        <v>452</v>
      </c>
      <c r="E34" s="309"/>
      <c r="F34" s="309"/>
      <c r="G34" s="309"/>
      <c r="H34" s="309"/>
    </row>
    <row r="35" spans="1:8" s="310" customFormat="1" ht="15">
      <c r="A35" s="276">
        <v>27</v>
      </c>
      <c r="B35" s="304" t="s">
        <v>463</v>
      </c>
      <c r="C35" s="278" t="s">
        <v>464</v>
      </c>
      <c r="D35" s="305" t="s">
        <v>465</v>
      </c>
      <c r="E35" s="311" t="s">
        <v>23</v>
      </c>
      <c r="F35" s="281"/>
      <c r="G35" s="282">
        <v>1</v>
      </c>
      <c r="H35" s="281">
        <f t="shared" si="0"/>
        <v>0</v>
      </c>
    </row>
    <row r="36" spans="1:8" s="310" customFormat="1" ht="15">
      <c r="A36" s="276">
        <v>28</v>
      </c>
      <c r="B36" s="304" t="s">
        <v>466</v>
      </c>
      <c r="C36" s="278" t="s">
        <v>464</v>
      </c>
      <c r="D36" s="305" t="s">
        <v>467</v>
      </c>
      <c r="E36" s="311" t="s">
        <v>23</v>
      </c>
      <c r="F36" s="281"/>
      <c r="G36" s="282">
        <v>5</v>
      </c>
      <c r="H36" s="281">
        <f t="shared" si="0"/>
        <v>0</v>
      </c>
    </row>
    <row r="37" spans="1:8" s="310" customFormat="1" ht="15">
      <c r="A37" s="276">
        <v>29</v>
      </c>
      <c r="B37" s="304" t="s">
        <v>466</v>
      </c>
      <c r="C37" s="278" t="s">
        <v>464</v>
      </c>
      <c r="D37" s="305" t="s">
        <v>468</v>
      </c>
      <c r="E37" s="311" t="s">
        <v>23</v>
      </c>
      <c r="F37" s="281"/>
      <c r="G37" s="282">
        <v>1</v>
      </c>
      <c r="H37" s="281">
        <f t="shared" si="0"/>
        <v>0</v>
      </c>
    </row>
    <row r="38" spans="1:8" s="310" customFormat="1" ht="15">
      <c r="A38" s="276">
        <v>30</v>
      </c>
      <c r="B38" s="304" t="s">
        <v>466</v>
      </c>
      <c r="C38" s="278" t="s">
        <v>464</v>
      </c>
      <c r="D38" s="305" t="s">
        <v>469</v>
      </c>
      <c r="E38" s="311" t="s">
        <v>23</v>
      </c>
      <c r="F38" s="281"/>
      <c r="G38" s="282">
        <v>1</v>
      </c>
      <c r="H38" s="281">
        <f t="shared" si="0"/>
        <v>0</v>
      </c>
    </row>
    <row r="39" spans="1:8" s="310" customFormat="1" ht="15">
      <c r="A39" s="276">
        <v>31</v>
      </c>
      <c r="B39" s="277" t="s">
        <v>470</v>
      </c>
      <c r="C39" s="278" t="s">
        <v>470</v>
      </c>
      <c r="D39" s="312" t="s">
        <v>471</v>
      </c>
      <c r="E39" s="280" t="s">
        <v>421</v>
      </c>
      <c r="F39" s="281"/>
      <c r="G39" s="313">
        <v>1</v>
      </c>
      <c r="H39" s="281">
        <f t="shared" si="0"/>
        <v>0</v>
      </c>
    </row>
    <row r="40" spans="1:8" s="310" customFormat="1" ht="15">
      <c r="A40" s="276">
        <v>32</v>
      </c>
      <c r="B40" s="277" t="s">
        <v>452</v>
      </c>
      <c r="C40" s="278" t="s">
        <v>357</v>
      </c>
      <c r="D40" s="299" t="s">
        <v>357</v>
      </c>
      <c r="E40" s="280" t="s">
        <v>421</v>
      </c>
      <c r="F40" s="281"/>
      <c r="G40" s="313">
        <v>1</v>
      </c>
      <c r="H40" s="281">
        <f t="shared" si="0"/>
        <v>0</v>
      </c>
    </row>
    <row r="41" spans="1:8" s="310" customFormat="1" ht="15.75">
      <c r="A41" s="314"/>
      <c r="B41" s="314"/>
      <c r="C41" s="314"/>
      <c r="D41" s="275" t="s">
        <v>472</v>
      </c>
      <c r="E41" s="314"/>
      <c r="F41" s="314"/>
      <c r="G41" s="314"/>
      <c r="H41" s="314"/>
    </row>
    <row r="42" spans="1:9" s="310" customFormat="1" ht="30">
      <c r="A42" s="276">
        <v>33</v>
      </c>
      <c r="B42" s="315" t="s">
        <v>473</v>
      </c>
      <c r="C42" s="315" t="s">
        <v>473</v>
      </c>
      <c r="D42" s="297" t="s">
        <v>474</v>
      </c>
      <c r="E42" s="316" t="s">
        <v>421</v>
      </c>
      <c r="F42" s="281"/>
      <c r="G42" s="317">
        <v>1</v>
      </c>
      <c r="H42" s="281">
        <f t="shared" si="0"/>
        <v>0</v>
      </c>
      <c r="I42" s="318"/>
    </row>
    <row r="43" spans="1:9" s="310" customFormat="1" ht="15">
      <c r="A43" s="276">
        <v>34</v>
      </c>
      <c r="B43" s="315" t="s">
        <v>473</v>
      </c>
      <c r="C43" s="315" t="s">
        <v>473</v>
      </c>
      <c r="D43" s="297" t="s">
        <v>475</v>
      </c>
      <c r="E43" s="316" t="s">
        <v>421</v>
      </c>
      <c r="F43" s="281"/>
      <c r="G43" s="317">
        <v>1</v>
      </c>
      <c r="H43" s="281">
        <f t="shared" si="0"/>
        <v>0</v>
      </c>
      <c r="I43" s="318"/>
    </row>
    <row r="44" spans="1:9" s="310" customFormat="1" ht="30">
      <c r="A44" s="276">
        <v>35</v>
      </c>
      <c r="B44" s="315" t="s">
        <v>473</v>
      </c>
      <c r="C44" s="315" t="s">
        <v>473</v>
      </c>
      <c r="D44" s="297" t="s">
        <v>476</v>
      </c>
      <c r="E44" s="316" t="s">
        <v>421</v>
      </c>
      <c r="F44" s="281"/>
      <c r="G44" s="317">
        <v>1</v>
      </c>
      <c r="H44" s="281">
        <f t="shared" si="0"/>
        <v>0</v>
      </c>
      <c r="I44" s="318"/>
    </row>
    <row r="45" spans="1:9" s="310" customFormat="1" ht="30">
      <c r="A45" s="276">
        <v>36</v>
      </c>
      <c r="B45" s="315" t="s">
        <v>473</v>
      </c>
      <c r="C45" s="315" t="s">
        <v>473</v>
      </c>
      <c r="D45" s="297" t="s">
        <v>477</v>
      </c>
      <c r="E45" s="316" t="s">
        <v>421</v>
      </c>
      <c r="F45" s="281"/>
      <c r="G45" s="317">
        <v>1</v>
      </c>
      <c r="H45" s="281">
        <f t="shared" si="0"/>
        <v>0</v>
      </c>
      <c r="I45" s="318"/>
    </row>
    <row r="46" spans="1:9" s="310" customFormat="1" ht="30">
      <c r="A46" s="276">
        <v>37</v>
      </c>
      <c r="B46" s="315" t="s">
        <v>473</v>
      </c>
      <c r="C46" s="315" t="s">
        <v>473</v>
      </c>
      <c r="D46" s="297" t="s">
        <v>478</v>
      </c>
      <c r="E46" s="316" t="s">
        <v>421</v>
      </c>
      <c r="F46" s="281"/>
      <c r="G46" s="317">
        <v>1</v>
      </c>
      <c r="H46" s="281">
        <f t="shared" si="0"/>
        <v>0</v>
      </c>
      <c r="I46" s="318"/>
    </row>
    <row r="47" spans="1:9" s="310" customFormat="1" ht="30">
      <c r="A47" s="276">
        <v>38</v>
      </c>
      <c r="B47" s="315" t="s">
        <v>473</v>
      </c>
      <c r="C47" s="315" t="s">
        <v>473</v>
      </c>
      <c r="D47" s="297" t="s">
        <v>479</v>
      </c>
      <c r="E47" s="316" t="s">
        <v>421</v>
      </c>
      <c r="F47" s="281"/>
      <c r="G47" s="317">
        <v>1</v>
      </c>
      <c r="H47" s="281">
        <f t="shared" si="0"/>
        <v>0</v>
      </c>
      <c r="I47" s="318"/>
    </row>
    <row r="48" spans="1:9" s="310" customFormat="1" ht="30">
      <c r="A48" s="276">
        <v>39</v>
      </c>
      <c r="B48" s="315" t="s">
        <v>473</v>
      </c>
      <c r="C48" s="315" t="s">
        <v>473</v>
      </c>
      <c r="D48" s="297" t="s">
        <v>480</v>
      </c>
      <c r="E48" s="316" t="s">
        <v>481</v>
      </c>
      <c r="F48" s="281"/>
      <c r="G48" s="317">
        <v>55</v>
      </c>
      <c r="H48" s="281">
        <f t="shared" si="0"/>
        <v>0</v>
      </c>
      <c r="I48" s="318"/>
    </row>
    <row r="49" spans="1:9" s="310" customFormat="1" ht="30">
      <c r="A49" s="276">
        <v>40</v>
      </c>
      <c r="B49" s="315" t="s">
        <v>473</v>
      </c>
      <c r="C49" s="315" t="s">
        <v>473</v>
      </c>
      <c r="D49" s="297" t="s">
        <v>482</v>
      </c>
      <c r="E49" s="316" t="s">
        <v>481</v>
      </c>
      <c r="F49" s="281"/>
      <c r="G49" s="317">
        <v>120</v>
      </c>
      <c r="H49" s="281">
        <f>F49*G49</f>
        <v>0</v>
      </c>
      <c r="I49" s="318"/>
    </row>
    <row r="50" spans="1:9" s="310" customFormat="1" ht="15">
      <c r="A50" s="276">
        <v>41</v>
      </c>
      <c r="B50" s="315" t="s">
        <v>473</v>
      </c>
      <c r="C50" s="315" t="s">
        <v>473</v>
      </c>
      <c r="D50" s="297" t="s">
        <v>483</v>
      </c>
      <c r="E50" s="316" t="s">
        <v>421</v>
      </c>
      <c r="F50" s="281"/>
      <c r="G50" s="317">
        <v>1</v>
      </c>
      <c r="H50" s="281">
        <f t="shared" si="0"/>
        <v>0</v>
      </c>
      <c r="I50" s="318"/>
    </row>
    <row r="51" spans="1:9" s="310" customFormat="1" ht="60">
      <c r="A51" s="276">
        <v>42</v>
      </c>
      <c r="B51" s="315" t="s">
        <v>473</v>
      </c>
      <c r="C51" s="315" t="s">
        <v>473</v>
      </c>
      <c r="D51" s="297" t="s">
        <v>484</v>
      </c>
      <c r="E51" s="316" t="s">
        <v>421</v>
      </c>
      <c r="F51" s="281"/>
      <c r="G51" s="317">
        <v>1</v>
      </c>
      <c r="H51" s="281">
        <f t="shared" si="0"/>
        <v>0</v>
      </c>
      <c r="I51" s="318"/>
    </row>
    <row r="52" spans="1:13" s="310" customFormat="1" ht="15">
      <c r="A52" s="276">
        <v>43</v>
      </c>
      <c r="B52" s="315" t="s">
        <v>473</v>
      </c>
      <c r="C52" s="315" t="s">
        <v>473</v>
      </c>
      <c r="D52" s="297" t="s">
        <v>374</v>
      </c>
      <c r="E52" s="316" t="s">
        <v>421</v>
      </c>
      <c r="F52" s="281"/>
      <c r="G52" s="317">
        <v>1</v>
      </c>
      <c r="H52" s="281">
        <f t="shared" si="0"/>
        <v>0</v>
      </c>
      <c r="I52" s="318"/>
      <c r="J52" s="271"/>
      <c r="K52" s="271"/>
      <c r="L52" s="271"/>
      <c r="M52" s="271"/>
    </row>
    <row r="53" spans="1:13" s="310" customFormat="1" ht="15">
      <c r="A53" s="276">
        <v>44</v>
      </c>
      <c r="B53" s="315" t="s">
        <v>473</v>
      </c>
      <c r="C53" s="315" t="s">
        <v>473</v>
      </c>
      <c r="D53" s="297" t="s">
        <v>485</v>
      </c>
      <c r="E53" s="316" t="s">
        <v>421</v>
      </c>
      <c r="F53" s="281"/>
      <c r="G53" s="317">
        <v>1</v>
      </c>
      <c r="H53" s="281">
        <f t="shared" si="0"/>
        <v>0</v>
      </c>
      <c r="J53" s="271"/>
      <c r="K53" s="271"/>
      <c r="L53" s="271"/>
      <c r="M53" s="271"/>
    </row>
    <row r="54" spans="1:8" ht="15.75">
      <c r="A54" s="275"/>
      <c r="B54" s="275"/>
      <c r="C54" s="275"/>
      <c r="D54" s="275" t="s">
        <v>486</v>
      </c>
      <c r="E54" s="275"/>
      <c r="F54" s="275"/>
      <c r="G54" s="275"/>
      <c r="H54" s="319">
        <f>SUM(H5:H53)</f>
        <v>0</v>
      </c>
    </row>
    <row r="62" ht="15">
      <c r="B62" s="271" t="s">
        <v>12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45">
      <selection activeCell="A2" sqref="A2"/>
    </sheetView>
  </sheetViews>
  <sheetFormatPr defaultColWidth="11.421875" defaultRowHeight="12.75" outlineLevelCol="2"/>
  <cols>
    <col min="1" max="1" width="10.28125" style="332" customWidth="1"/>
    <col min="2" max="2" width="4.00390625" style="333" customWidth="1"/>
    <col min="3" max="3" width="37.57421875" style="334" customWidth="1"/>
    <col min="4" max="4" width="10.421875" style="335" customWidth="1" outlineLevel="2"/>
    <col min="5" max="5" width="13.421875" style="335" customWidth="1" outlineLevel="2"/>
    <col min="6" max="6" width="3.57421875" style="335" customWidth="1" outlineLevel="2"/>
    <col min="7" max="7" width="7.7109375" style="336" customWidth="1" outlineLevel="2"/>
    <col min="8" max="8" width="7.421875" style="336" customWidth="1" outlineLevel="2"/>
    <col min="9" max="9" width="7.8515625" style="336" customWidth="1" outlineLevel="2"/>
    <col min="10" max="10" width="8.140625" style="336" customWidth="1" outlineLevel="1"/>
    <col min="11" max="11" width="9.8515625" style="336" customWidth="1" outlineLevel="1"/>
    <col min="12" max="12" width="7.28125" style="337" customWidth="1"/>
    <col min="13" max="13" width="9.140625" style="336" customWidth="1"/>
    <col min="14" max="14" width="6.00390625" style="338" customWidth="1"/>
    <col min="15" max="15" width="6.421875" style="339" customWidth="1"/>
    <col min="16" max="16" width="11.421875" style="340" customWidth="1"/>
    <col min="17" max="17" width="10.140625" style="341" customWidth="1"/>
    <col min="18" max="18" width="9.8515625" style="334" customWidth="1"/>
    <col min="19" max="16384" width="11.421875" style="332" customWidth="1"/>
  </cols>
  <sheetData>
    <row r="1" spans="2:18" s="323" customFormat="1" ht="19.5" customHeight="1">
      <c r="B1" s="324"/>
      <c r="C1" s="325" t="s">
        <v>546</v>
      </c>
      <c r="D1" s="326"/>
      <c r="E1" s="327">
        <f>SUM(E8:E193)</f>
        <v>0</v>
      </c>
      <c r="F1" s="326"/>
      <c r="G1" s="328"/>
      <c r="H1" s="327"/>
      <c r="I1" s="327"/>
      <c r="J1" s="327"/>
      <c r="K1" s="327"/>
      <c r="L1" s="327"/>
      <c r="M1" s="327"/>
      <c r="N1" s="329"/>
      <c r="O1" s="330"/>
      <c r="Q1" s="331"/>
      <c r="R1" s="325"/>
    </row>
    <row r="2" ht="9.75">
      <c r="G2" s="328"/>
    </row>
    <row r="3" spans="3:7" ht="9.75">
      <c r="C3" s="342"/>
      <c r="G3" s="328"/>
    </row>
    <row r="4" spans="3:7" ht="9.75">
      <c r="C4" s="342"/>
      <c r="G4" s="328"/>
    </row>
    <row r="5" spans="1:7" ht="9.75">
      <c r="A5" s="354" t="s">
        <v>487</v>
      </c>
      <c r="B5" s="355" t="s">
        <v>23</v>
      </c>
      <c r="C5" s="356" t="s">
        <v>394</v>
      </c>
      <c r="D5" s="357" t="s">
        <v>488</v>
      </c>
      <c r="E5" s="357" t="s">
        <v>489</v>
      </c>
      <c r="G5" s="328"/>
    </row>
    <row r="6" spans="1:7" ht="9.75">
      <c r="A6" s="343"/>
      <c r="B6" s="344"/>
      <c r="C6" s="342"/>
      <c r="D6" s="345"/>
      <c r="E6" s="345"/>
      <c r="G6" s="328"/>
    </row>
    <row r="7" spans="1:7" ht="9.75">
      <c r="A7" s="343"/>
      <c r="B7" s="344"/>
      <c r="C7" s="342" t="s">
        <v>490</v>
      </c>
      <c r="D7" s="345"/>
      <c r="E7" s="345"/>
      <c r="G7" s="328"/>
    </row>
    <row r="8" spans="1:15" ht="29.25">
      <c r="A8" s="358" t="s">
        <v>14</v>
      </c>
      <c r="B8" s="359">
        <v>11</v>
      </c>
      <c r="C8" s="360" t="s">
        <v>491</v>
      </c>
      <c r="D8" s="361"/>
      <c r="E8" s="361">
        <f aca="true" t="shared" si="0" ref="E8:E13">D8*B8</f>
        <v>0</v>
      </c>
      <c r="F8" s="334"/>
      <c r="G8" s="328"/>
      <c r="H8" s="334"/>
      <c r="O8" s="346"/>
    </row>
    <row r="9" spans="1:15" ht="29.25">
      <c r="A9" s="358" t="s">
        <v>26</v>
      </c>
      <c r="B9" s="359">
        <v>66</v>
      </c>
      <c r="C9" s="360" t="s">
        <v>492</v>
      </c>
      <c r="D9" s="361"/>
      <c r="E9" s="361">
        <f t="shared" si="0"/>
        <v>0</v>
      </c>
      <c r="F9" s="334"/>
      <c r="G9" s="328"/>
      <c r="H9" s="334"/>
      <c r="O9" s="346"/>
    </row>
    <row r="10" spans="1:15" ht="29.25">
      <c r="A10" s="358" t="s">
        <v>32</v>
      </c>
      <c r="B10" s="359">
        <v>17</v>
      </c>
      <c r="C10" s="360" t="s">
        <v>493</v>
      </c>
      <c r="D10" s="361"/>
      <c r="E10" s="361">
        <f t="shared" si="0"/>
        <v>0</v>
      </c>
      <c r="F10" s="334"/>
      <c r="G10" s="328"/>
      <c r="H10" s="334"/>
      <c r="O10" s="346"/>
    </row>
    <row r="11" spans="1:15" ht="18.75" customHeight="1">
      <c r="A11" s="358" t="s">
        <v>494</v>
      </c>
      <c r="B11" s="359">
        <v>20</v>
      </c>
      <c r="C11" s="360" t="s">
        <v>495</v>
      </c>
      <c r="D11" s="361"/>
      <c r="E11" s="361">
        <f t="shared" si="0"/>
        <v>0</v>
      </c>
      <c r="F11" s="334"/>
      <c r="G11" s="328"/>
      <c r="H11" s="334"/>
      <c r="O11" s="346"/>
    </row>
    <row r="12" spans="1:15" ht="20.25" customHeight="1">
      <c r="A12" s="358" t="s">
        <v>496</v>
      </c>
      <c r="B12" s="359">
        <v>4</v>
      </c>
      <c r="C12" s="360" t="s">
        <v>497</v>
      </c>
      <c r="D12" s="361"/>
      <c r="E12" s="361">
        <f t="shared" si="0"/>
        <v>0</v>
      </c>
      <c r="F12" s="334"/>
      <c r="G12" s="328"/>
      <c r="H12" s="334"/>
      <c r="O12" s="346"/>
    </row>
    <row r="13" spans="1:15" ht="29.25">
      <c r="A13" s="358" t="s">
        <v>498</v>
      </c>
      <c r="B13" s="359">
        <v>9</v>
      </c>
      <c r="C13" s="360" t="s">
        <v>499</v>
      </c>
      <c r="D13" s="361"/>
      <c r="E13" s="361">
        <f t="shared" si="0"/>
        <v>0</v>
      </c>
      <c r="F13" s="334"/>
      <c r="G13" s="328"/>
      <c r="H13" s="334"/>
      <c r="O13" s="346"/>
    </row>
    <row r="14" spans="1:15" ht="9.75">
      <c r="A14" s="358"/>
      <c r="B14" s="359"/>
      <c r="C14" s="362"/>
      <c r="D14" s="363"/>
      <c r="E14" s="361"/>
      <c r="F14" s="334"/>
      <c r="G14" s="328"/>
      <c r="H14" s="334"/>
      <c r="O14" s="346"/>
    </row>
    <row r="15" spans="1:15" ht="9.75">
      <c r="A15" s="358"/>
      <c r="B15" s="359"/>
      <c r="C15" s="356" t="s">
        <v>500</v>
      </c>
      <c r="D15" s="363"/>
      <c r="E15" s="361"/>
      <c r="F15" s="334"/>
      <c r="G15" s="328"/>
      <c r="H15" s="334"/>
      <c r="O15" s="346"/>
    </row>
    <row r="16" spans="1:15" ht="9.75">
      <c r="A16" s="358" t="s">
        <v>501</v>
      </c>
      <c r="B16" s="359">
        <v>35</v>
      </c>
      <c r="C16" s="360" t="s">
        <v>502</v>
      </c>
      <c r="D16" s="363"/>
      <c r="E16" s="361">
        <f>D16*B16</f>
        <v>0</v>
      </c>
      <c r="F16" s="334"/>
      <c r="G16" s="328"/>
      <c r="H16" s="334"/>
      <c r="O16" s="346"/>
    </row>
    <row r="17" spans="1:18" s="343" customFormat="1" ht="9.75">
      <c r="A17" s="358" t="s">
        <v>496</v>
      </c>
      <c r="B17" s="359">
        <v>4</v>
      </c>
      <c r="C17" s="360" t="s">
        <v>503</v>
      </c>
      <c r="D17" s="363"/>
      <c r="E17" s="361">
        <f>D17*B17</f>
        <v>0</v>
      </c>
      <c r="F17" s="334"/>
      <c r="G17" s="328"/>
      <c r="H17" s="334"/>
      <c r="I17" s="336"/>
      <c r="J17" s="336"/>
      <c r="K17" s="336"/>
      <c r="L17" s="337"/>
      <c r="M17" s="336"/>
      <c r="N17" s="338"/>
      <c r="O17" s="346"/>
      <c r="Q17" s="341"/>
      <c r="R17" s="334"/>
    </row>
    <row r="18" spans="1:18" s="343" customFormat="1" ht="9.75">
      <c r="A18" s="358" t="s">
        <v>494</v>
      </c>
      <c r="B18" s="359">
        <v>20</v>
      </c>
      <c r="C18" s="360" t="s">
        <v>504</v>
      </c>
      <c r="D18" s="363"/>
      <c r="E18" s="361">
        <f>D18*B18</f>
        <v>0</v>
      </c>
      <c r="F18" s="334"/>
      <c r="G18" s="328"/>
      <c r="H18" s="334"/>
      <c r="I18" s="336"/>
      <c r="J18" s="336"/>
      <c r="K18" s="336"/>
      <c r="L18" s="337"/>
      <c r="M18" s="336"/>
      <c r="N18" s="338"/>
      <c r="O18" s="346"/>
      <c r="Q18" s="341"/>
      <c r="R18" s="334"/>
    </row>
    <row r="19" spans="1:15" ht="9.75">
      <c r="A19" s="358"/>
      <c r="B19" s="359"/>
      <c r="C19" s="362"/>
      <c r="D19" s="362"/>
      <c r="E19" s="362"/>
      <c r="F19" s="334"/>
      <c r="G19" s="328"/>
      <c r="H19" s="334"/>
      <c r="O19" s="346"/>
    </row>
    <row r="20" spans="1:15" ht="9.75">
      <c r="A20" s="358"/>
      <c r="B20" s="359"/>
      <c r="C20" s="356" t="s">
        <v>505</v>
      </c>
      <c r="D20" s="362"/>
      <c r="E20" s="362"/>
      <c r="F20" s="334"/>
      <c r="G20" s="328"/>
      <c r="H20" s="334"/>
      <c r="O20" s="346"/>
    </row>
    <row r="21" spans="1:15" ht="9.75">
      <c r="A21" s="358"/>
      <c r="B21" s="359">
        <v>8</v>
      </c>
      <c r="C21" s="362" t="s">
        <v>506</v>
      </c>
      <c r="D21" s="363"/>
      <c r="E21" s="361">
        <f aca="true" t="shared" si="1" ref="E21:E30">D21*B21</f>
        <v>0</v>
      </c>
      <c r="F21" s="334"/>
      <c r="G21" s="334"/>
      <c r="H21" s="334"/>
      <c r="O21" s="346"/>
    </row>
    <row r="22" spans="1:15" ht="9.75">
      <c r="A22" s="358"/>
      <c r="B22" s="359">
        <v>38</v>
      </c>
      <c r="C22" s="362" t="s">
        <v>507</v>
      </c>
      <c r="D22" s="363"/>
      <c r="E22" s="361">
        <f t="shared" si="1"/>
        <v>0</v>
      </c>
      <c r="F22" s="334"/>
      <c r="G22" s="334"/>
      <c r="H22" s="334"/>
      <c r="O22" s="346"/>
    </row>
    <row r="23" spans="1:15" ht="9.75">
      <c r="A23" s="358"/>
      <c r="B23" s="359">
        <v>8</v>
      </c>
      <c r="C23" s="362" t="s">
        <v>508</v>
      </c>
      <c r="D23" s="363"/>
      <c r="E23" s="361">
        <f t="shared" si="1"/>
        <v>0</v>
      </c>
      <c r="F23" s="334"/>
      <c r="G23" s="334"/>
      <c r="H23" s="334"/>
      <c r="O23" s="346"/>
    </row>
    <row r="24" spans="1:18" s="340" customFormat="1" ht="9.75">
      <c r="A24" s="358"/>
      <c r="B24" s="359">
        <v>30</v>
      </c>
      <c r="C24" s="362" t="s">
        <v>509</v>
      </c>
      <c r="D24" s="363"/>
      <c r="E24" s="361">
        <f t="shared" si="1"/>
        <v>0</v>
      </c>
      <c r="F24" s="334"/>
      <c r="G24" s="334"/>
      <c r="H24" s="334"/>
      <c r="I24" s="336"/>
      <c r="J24" s="336"/>
      <c r="K24" s="336"/>
      <c r="L24" s="337"/>
      <c r="M24" s="336"/>
      <c r="N24" s="338"/>
      <c r="O24" s="346"/>
      <c r="Q24" s="341"/>
      <c r="R24" s="334"/>
    </row>
    <row r="25" spans="1:18" s="340" customFormat="1" ht="9.75">
      <c r="A25" s="358"/>
      <c r="B25" s="359">
        <v>13</v>
      </c>
      <c r="C25" s="362" t="s">
        <v>510</v>
      </c>
      <c r="D25" s="363"/>
      <c r="E25" s="361">
        <f t="shared" si="1"/>
        <v>0</v>
      </c>
      <c r="F25" s="334"/>
      <c r="G25" s="334"/>
      <c r="H25" s="334"/>
      <c r="I25" s="336"/>
      <c r="J25" s="336"/>
      <c r="K25" s="336"/>
      <c r="L25" s="337"/>
      <c r="M25" s="336"/>
      <c r="N25" s="338"/>
      <c r="O25" s="346"/>
      <c r="Q25" s="341"/>
      <c r="R25" s="334"/>
    </row>
    <row r="26" spans="1:18" s="340" customFormat="1" ht="9.75">
      <c r="A26" s="358"/>
      <c r="B26" s="359">
        <v>18</v>
      </c>
      <c r="C26" s="362" t="s">
        <v>511</v>
      </c>
      <c r="D26" s="363"/>
      <c r="E26" s="361">
        <f t="shared" si="1"/>
        <v>0</v>
      </c>
      <c r="F26" s="334"/>
      <c r="G26" s="334"/>
      <c r="H26" s="334"/>
      <c r="I26" s="336"/>
      <c r="J26" s="336"/>
      <c r="K26" s="336"/>
      <c r="L26" s="337"/>
      <c r="M26" s="336"/>
      <c r="N26" s="338"/>
      <c r="O26" s="346"/>
      <c r="Q26" s="341"/>
      <c r="R26" s="334"/>
    </row>
    <row r="27" spans="1:18" s="340" customFormat="1" ht="9.75">
      <c r="A27" s="358"/>
      <c r="B27" s="359">
        <v>125</v>
      </c>
      <c r="C27" s="358" t="s">
        <v>512</v>
      </c>
      <c r="D27" s="363"/>
      <c r="E27" s="361">
        <f t="shared" si="1"/>
        <v>0</v>
      </c>
      <c r="F27" s="334"/>
      <c r="G27" s="334"/>
      <c r="H27" s="334"/>
      <c r="I27" s="336"/>
      <c r="J27" s="336"/>
      <c r="K27" s="336"/>
      <c r="L27" s="337"/>
      <c r="M27" s="336"/>
      <c r="N27" s="338"/>
      <c r="O27" s="346"/>
      <c r="Q27" s="341"/>
      <c r="R27" s="334"/>
    </row>
    <row r="28" spans="1:18" s="340" customFormat="1" ht="9.75">
      <c r="A28" s="358"/>
      <c r="B28" s="359">
        <v>125</v>
      </c>
      <c r="C28" s="358" t="s">
        <v>513</v>
      </c>
      <c r="D28" s="363"/>
      <c r="E28" s="361">
        <f t="shared" si="1"/>
        <v>0</v>
      </c>
      <c r="F28" s="334"/>
      <c r="G28" s="334"/>
      <c r="H28" s="334"/>
      <c r="I28" s="336"/>
      <c r="J28" s="336"/>
      <c r="K28" s="336"/>
      <c r="L28" s="337"/>
      <c r="M28" s="336"/>
      <c r="N28" s="338"/>
      <c r="O28" s="346"/>
      <c r="Q28" s="341"/>
      <c r="R28" s="334"/>
    </row>
    <row r="29" spans="1:18" s="340" customFormat="1" ht="9.75">
      <c r="A29" s="358"/>
      <c r="B29" s="359">
        <v>15</v>
      </c>
      <c r="C29" s="358" t="s">
        <v>514</v>
      </c>
      <c r="D29" s="363"/>
      <c r="E29" s="361">
        <f t="shared" si="1"/>
        <v>0</v>
      </c>
      <c r="F29" s="334"/>
      <c r="G29" s="334"/>
      <c r="H29" s="334"/>
      <c r="I29" s="336"/>
      <c r="J29" s="336"/>
      <c r="K29" s="336"/>
      <c r="L29" s="337"/>
      <c r="M29" s="336"/>
      <c r="N29" s="338"/>
      <c r="O29" s="346"/>
      <c r="Q29" s="341"/>
      <c r="R29" s="334"/>
    </row>
    <row r="30" spans="1:18" s="340" customFormat="1" ht="9.75">
      <c r="A30" s="358"/>
      <c r="B30" s="359">
        <v>1</v>
      </c>
      <c r="C30" s="362" t="s">
        <v>547</v>
      </c>
      <c r="D30" s="363"/>
      <c r="E30" s="361">
        <f t="shared" si="1"/>
        <v>0</v>
      </c>
      <c r="F30" s="334"/>
      <c r="G30" s="334"/>
      <c r="H30" s="334"/>
      <c r="I30" s="336"/>
      <c r="J30" s="336"/>
      <c r="K30" s="336"/>
      <c r="L30" s="337"/>
      <c r="M30" s="336"/>
      <c r="N30" s="338"/>
      <c r="O30" s="346"/>
      <c r="Q30" s="341"/>
      <c r="R30" s="334"/>
    </row>
    <row r="31" spans="1:18" s="340" customFormat="1" ht="9.75">
      <c r="A31" s="332"/>
      <c r="B31" s="333"/>
      <c r="C31" s="334"/>
      <c r="D31" s="336"/>
      <c r="E31" s="347"/>
      <c r="F31" s="334"/>
      <c r="G31" s="334"/>
      <c r="H31" s="334"/>
      <c r="I31" s="336"/>
      <c r="J31" s="336"/>
      <c r="K31" s="336"/>
      <c r="L31" s="337"/>
      <c r="M31" s="336"/>
      <c r="N31" s="338"/>
      <c r="O31" s="346"/>
      <c r="Q31" s="341"/>
      <c r="R31" s="334"/>
    </row>
    <row r="32" spans="1:18" s="340" customFormat="1" ht="9.75">
      <c r="A32" s="332"/>
      <c r="B32" s="333"/>
      <c r="C32" s="334"/>
      <c r="D32" s="336"/>
      <c r="E32" s="347"/>
      <c r="F32" s="334"/>
      <c r="G32" s="334"/>
      <c r="H32" s="334"/>
      <c r="I32" s="336"/>
      <c r="J32" s="336"/>
      <c r="K32" s="336"/>
      <c r="L32" s="337"/>
      <c r="M32" s="336"/>
      <c r="N32" s="338"/>
      <c r="O32" s="346"/>
      <c r="Q32" s="341"/>
      <c r="R32" s="334"/>
    </row>
    <row r="33" spans="1:18" s="340" customFormat="1" ht="9.75">
      <c r="A33" s="332"/>
      <c r="B33" s="333"/>
      <c r="C33" s="334"/>
      <c r="D33" s="336"/>
      <c r="E33" s="347"/>
      <c r="F33" s="334"/>
      <c r="G33" s="334"/>
      <c r="H33" s="334"/>
      <c r="I33" s="336"/>
      <c r="J33" s="336"/>
      <c r="K33" s="336"/>
      <c r="L33" s="337"/>
      <c r="M33" s="336"/>
      <c r="N33" s="338"/>
      <c r="O33" s="346"/>
      <c r="Q33" s="341"/>
      <c r="R33" s="334"/>
    </row>
    <row r="34" spans="1:18" s="340" customFormat="1" ht="9.75">
      <c r="A34" s="332"/>
      <c r="B34" s="333"/>
      <c r="C34" s="334"/>
      <c r="D34" s="336"/>
      <c r="E34" s="347"/>
      <c r="F34" s="334"/>
      <c r="G34" s="334"/>
      <c r="H34" s="334"/>
      <c r="I34" s="336"/>
      <c r="J34" s="336"/>
      <c r="K34" s="336"/>
      <c r="L34" s="337"/>
      <c r="M34" s="336"/>
      <c r="N34" s="338"/>
      <c r="O34" s="346"/>
      <c r="Q34" s="341"/>
      <c r="R34" s="334"/>
    </row>
    <row r="35" spans="1:18" s="340" customFormat="1" ht="9.75">
      <c r="A35" s="332"/>
      <c r="B35" s="333"/>
      <c r="C35" s="334"/>
      <c r="D35" s="336"/>
      <c r="E35" s="347"/>
      <c r="F35" s="334"/>
      <c r="G35" s="328"/>
      <c r="H35" s="334"/>
      <c r="I35" s="336"/>
      <c r="J35" s="336"/>
      <c r="K35" s="336"/>
      <c r="L35" s="337"/>
      <c r="M35" s="336"/>
      <c r="N35" s="338"/>
      <c r="O35" s="346"/>
      <c r="Q35" s="341"/>
      <c r="R35" s="334"/>
    </row>
    <row r="36" spans="1:18" s="340" customFormat="1" ht="9.75">
      <c r="A36" s="332"/>
      <c r="B36" s="333"/>
      <c r="C36" s="334"/>
      <c r="D36" s="336"/>
      <c r="E36" s="347"/>
      <c r="F36" s="334"/>
      <c r="G36" s="328"/>
      <c r="H36" s="334"/>
      <c r="I36" s="336"/>
      <c r="J36" s="336"/>
      <c r="K36" s="336"/>
      <c r="L36" s="337"/>
      <c r="M36" s="336"/>
      <c r="N36" s="338"/>
      <c r="O36" s="346"/>
      <c r="Q36" s="341"/>
      <c r="R36" s="334"/>
    </row>
    <row r="37" spans="1:18" s="340" customFormat="1" ht="9.75">
      <c r="A37" s="332"/>
      <c r="B37" s="333"/>
      <c r="C37" s="334"/>
      <c r="D37" s="336"/>
      <c r="E37" s="347"/>
      <c r="F37" s="334"/>
      <c r="G37" s="328"/>
      <c r="H37" s="334"/>
      <c r="I37" s="336"/>
      <c r="J37" s="336"/>
      <c r="K37" s="336"/>
      <c r="L37" s="337"/>
      <c r="M37" s="336"/>
      <c r="N37" s="338"/>
      <c r="O37" s="346"/>
      <c r="Q37" s="341"/>
      <c r="R37" s="334"/>
    </row>
    <row r="38" spans="1:18" s="340" customFormat="1" ht="9.75">
      <c r="A38" s="332"/>
      <c r="B38" s="333"/>
      <c r="C38" s="334"/>
      <c r="D38" s="334"/>
      <c r="E38" s="334"/>
      <c r="F38" s="334"/>
      <c r="G38" s="328"/>
      <c r="H38" s="334"/>
      <c r="I38" s="336"/>
      <c r="J38" s="336"/>
      <c r="K38" s="336"/>
      <c r="L38" s="337"/>
      <c r="M38" s="336"/>
      <c r="N38" s="338"/>
      <c r="O38" s="346"/>
      <c r="Q38" s="341"/>
      <c r="R38" s="334"/>
    </row>
    <row r="39" spans="1:18" s="340" customFormat="1" ht="9.75">
      <c r="A39" s="332"/>
      <c r="B39" s="333"/>
      <c r="C39" s="334"/>
      <c r="D39" s="334"/>
      <c r="E39" s="334"/>
      <c r="F39" s="334"/>
      <c r="G39" s="328"/>
      <c r="H39" s="334"/>
      <c r="I39" s="336"/>
      <c r="J39" s="336"/>
      <c r="K39" s="336"/>
      <c r="L39" s="337"/>
      <c r="M39" s="336"/>
      <c r="N39" s="338"/>
      <c r="O39" s="346"/>
      <c r="Q39" s="341"/>
      <c r="R39" s="334"/>
    </row>
    <row r="40" spans="2:18" s="340" customFormat="1" ht="9.75">
      <c r="B40" s="333"/>
      <c r="C40" s="334"/>
      <c r="D40" s="334"/>
      <c r="E40" s="334"/>
      <c r="F40" s="334"/>
      <c r="G40" s="328"/>
      <c r="H40" s="334"/>
      <c r="I40" s="336"/>
      <c r="J40" s="336"/>
      <c r="K40" s="336"/>
      <c r="L40" s="337"/>
      <c r="M40" s="336"/>
      <c r="N40" s="338"/>
      <c r="O40" s="346"/>
      <c r="Q40" s="341"/>
      <c r="R40" s="334"/>
    </row>
    <row r="41" spans="1:18" s="340" customFormat="1" ht="9.75">
      <c r="A41" s="332"/>
      <c r="B41" s="333"/>
      <c r="C41" s="334"/>
      <c r="D41" s="334"/>
      <c r="E41" s="334"/>
      <c r="F41" s="334"/>
      <c r="G41" s="328"/>
      <c r="H41" s="334"/>
      <c r="I41" s="336"/>
      <c r="J41" s="336"/>
      <c r="K41" s="336"/>
      <c r="L41" s="337"/>
      <c r="M41" s="336"/>
      <c r="N41" s="338"/>
      <c r="O41" s="346"/>
      <c r="Q41" s="341"/>
      <c r="R41" s="334"/>
    </row>
    <row r="42" spans="1:18" s="340" customFormat="1" ht="9.75">
      <c r="A42" s="332"/>
      <c r="B42" s="333"/>
      <c r="C42" s="334"/>
      <c r="D42" s="334"/>
      <c r="E42" s="334"/>
      <c r="F42" s="334"/>
      <c r="G42" s="328"/>
      <c r="H42" s="334"/>
      <c r="I42" s="336"/>
      <c r="J42" s="336"/>
      <c r="K42" s="336"/>
      <c r="L42" s="337"/>
      <c r="M42" s="336"/>
      <c r="N42" s="338"/>
      <c r="O42" s="346"/>
      <c r="Q42" s="341"/>
      <c r="R42" s="334"/>
    </row>
    <row r="43" spans="1:18" s="340" customFormat="1" ht="9.75">
      <c r="A43" s="332"/>
      <c r="B43" s="333"/>
      <c r="C43" s="334"/>
      <c r="D43" s="334"/>
      <c r="E43" s="334"/>
      <c r="F43" s="334"/>
      <c r="G43" s="328"/>
      <c r="H43" s="334"/>
      <c r="I43" s="336"/>
      <c r="J43" s="336"/>
      <c r="K43" s="336"/>
      <c r="L43" s="337"/>
      <c r="M43" s="336"/>
      <c r="N43" s="338"/>
      <c r="O43" s="346"/>
      <c r="Q43" s="341"/>
      <c r="R43" s="334"/>
    </row>
    <row r="44" spans="1:18" s="340" customFormat="1" ht="9.75">
      <c r="A44" s="332"/>
      <c r="B44" s="333"/>
      <c r="C44" s="334"/>
      <c r="D44" s="334"/>
      <c r="E44" s="334"/>
      <c r="F44" s="334"/>
      <c r="G44" s="328"/>
      <c r="H44" s="336"/>
      <c r="I44" s="336"/>
      <c r="J44" s="336"/>
      <c r="K44" s="336"/>
      <c r="L44" s="337"/>
      <c r="M44" s="336"/>
      <c r="N44" s="338"/>
      <c r="O44" s="346"/>
      <c r="Q44" s="341"/>
      <c r="R44" s="334"/>
    </row>
    <row r="45" spans="1:18" s="340" customFormat="1" ht="9.75">
      <c r="A45" s="332"/>
      <c r="B45" s="333"/>
      <c r="C45" s="334"/>
      <c r="D45" s="334"/>
      <c r="E45" s="334"/>
      <c r="F45" s="334"/>
      <c r="G45" s="328"/>
      <c r="H45" s="336"/>
      <c r="I45" s="336"/>
      <c r="J45" s="336"/>
      <c r="K45" s="336"/>
      <c r="L45" s="337"/>
      <c r="M45" s="336"/>
      <c r="N45" s="338"/>
      <c r="O45" s="346"/>
      <c r="Q45" s="341"/>
      <c r="R45" s="334"/>
    </row>
    <row r="46" spans="1:18" s="340" customFormat="1" ht="9.75">
      <c r="A46" s="332"/>
      <c r="B46" s="333"/>
      <c r="C46" s="334"/>
      <c r="D46" s="334"/>
      <c r="E46" s="334"/>
      <c r="F46" s="334"/>
      <c r="G46" s="328"/>
      <c r="H46" s="336"/>
      <c r="I46" s="336"/>
      <c r="J46" s="336"/>
      <c r="K46" s="336"/>
      <c r="L46" s="337"/>
      <c r="M46" s="336"/>
      <c r="N46" s="338"/>
      <c r="O46" s="346"/>
      <c r="Q46" s="341"/>
      <c r="R46" s="334"/>
    </row>
    <row r="47" spans="1:18" s="340" customFormat="1" ht="9.75">
      <c r="A47" s="332"/>
      <c r="B47" s="333"/>
      <c r="C47" s="334"/>
      <c r="D47" s="334"/>
      <c r="E47" s="334"/>
      <c r="F47" s="334"/>
      <c r="G47" s="328"/>
      <c r="H47" s="336"/>
      <c r="I47" s="336"/>
      <c r="J47" s="336"/>
      <c r="K47" s="336"/>
      <c r="L47" s="337"/>
      <c r="M47" s="336"/>
      <c r="N47" s="338"/>
      <c r="O47" s="346"/>
      <c r="Q47" s="341"/>
      <c r="R47" s="334"/>
    </row>
    <row r="48" spans="1:18" s="340" customFormat="1" ht="9.75">
      <c r="A48" s="332"/>
      <c r="B48" s="333"/>
      <c r="C48" s="334"/>
      <c r="D48" s="334"/>
      <c r="E48" s="334"/>
      <c r="F48" s="334"/>
      <c r="G48" s="328"/>
      <c r="H48" s="336"/>
      <c r="I48" s="336"/>
      <c r="J48" s="336"/>
      <c r="K48" s="336"/>
      <c r="L48" s="337"/>
      <c r="M48" s="336"/>
      <c r="N48" s="338"/>
      <c r="O48" s="346"/>
      <c r="Q48" s="341"/>
      <c r="R48" s="334"/>
    </row>
    <row r="49" spans="1:18" s="340" customFormat="1" ht="9.75">
      <c r="A49" s="332"/>
      <c r="B49" s="333"/>
      <c r="C49" s="334"/>
      <c r="D49" s="334"/>
      <c r="E49" s="334"/>
      <c r="F49" s="334"/>
      <c r="G49" s="328"/>
      <c r="H49" s="336"/>
      <c r="I49" s="336"/>
      <c r="J49" s="336"/>
      <c r="K49" s="336"/>
      <c r="L49" s="337"/>
      <c r="M49" s="336"/>
      <c r="N49" s="338"/>
      <c r="O49" s="346"/>
      <c r="Q49" s="341"/>
      <c r="R49" s="334"/>
    </row>
    <row r="50" spans="1:18" s="340" customFormat="1" ht="9.75">
      <c r="A50" s="332"/>
      <c r="B50" s="333"/>
      <c r="C50" s="334"/>
      <c r="D50" s="334"/>
      <c r="E50" s="334"/>
      <c r="F50" s="334"/>
      <c r="G50" s="328"/>
      <c r="H50" s="336"/>
      <c r="I50" s="336"/>
      <c r="J50" s="336"/>
      <c r="K50" s="336"/>
      <c r="L50" s="337"/>
      <c r="M50" s="336"/>
      <c r="N50" s="338"/>
      <c r="O50" s="346"/>
      <c r="Q50" s="341"/>
      <c r="R50" s="334"/>
    </row>
    <row r="51" spans="1:18" s="340" customFormat="1" ht="9.75">
      <c r="A51" s="332"/>
      <c r="B51" s="333"/>
      <c r="C51" s="334"/>
      <c r="D51" s="334"/>
      <c r="E51" s="334"/>
      <c r="F51" s="334"/>
      <c r="G51" s="328"/>
      <c r="H51" s="336"/>
      <c r="I51" s="336"/>
      <c r="J51" s="336"/>
      <c r="K51" s="336"/>
      <c r="L51" s="337"/>
      <c r="M51" s="336"/>
      <c r="N51" s="338"/>
      <c r="O51" s="346"/>
      <c r="Q51" s="341"/>
      <c r="R51" s="334"/>
    </row>
    <row r="52" spans="1:18" s="340" customFormat="1" ht="9.75">
      <c r="A52" s="332"/>
      <c r="B52" s="333"/>
      <c r="C52" s="334"/>
      <c r="D52" s="334"/>
      <c r="E52" s="334"/>
      <c r="F52" s="334"/>
      <c r="G52" s="328"/>
      <c r="H52" s="336"/>
      <c r="I52" s="336"/>
      <c r="J52" s="336"/>
      <c r="K52" s="336"/>
      <c r="L52" s="337"/>
      <c r="M52" s="336"/>
      <c r="N52" s="338"/>
      <c r="O52" s="346"/>
      <c r="Q52" s="341"/>
      <c r="R52" s="334"/>
    </row>
    <row r="53" spans="1:18" s="340" customFormat="1" ht="9.75">
      <c r="A53" s="332"/>
      <c r="B53" s="333"/>
      <c r="C53" s="334"/>
      <c r="D53" s="334"/>
      <c r="E53" s="334"/>
      <c r="F53" s="334"/>
      <c r="G53" s="328"/>
      <c r="H53" s="336"/>
      <c r="I53" s="336"/>
      <c r="J53" s="336"/>
      <c r="K53" s="336"/>
      <c r="L53" s="337"/>
      <c r="M53" s="336"/>
      <c r="N53" s="338"/>
      <c r="O53" s="346"/>
      <c r="Q53" s="341"/>
      <c r="R53" s="334"/>
    </row>
    <row r="54" spans="1:18" s="340" customFormat="1" ht="9.75">
      <c r="A54" s="332"/>
      <c r="B54" s="333"/>
      <c r="C54" s="334"/>
      <c r="D54" s="334"/>
      <c r="E54" s="334"/>
      <c r="F54" s="334"/>
      <c r="G54" s="328"/>
      <c r="H54" s="336"/>
      <c r="I54" s="336"/>
      <c r="J54" s="336"/>
      <c r="K54" s="336"/>
      <c r="L54" s="337"/>
      <c r="M54" s="336"/>
      <c r="N54" s="338"/>
      <c r="O54" s="346"/>
      <c r="Q54" s="341"/>
      <c r="R54" s="334"/>
    </row>
    <row r="55" spans="1:18" s="340" customFormat="1" ht="9.75">
      <c r="A55" s="332"/>
      <c r="B55" s="333"/>
      <c r="C55" s="334"/>
      <c r="D55" s="334"/>
      <c r="E55" s="334"/>
      <c r="F55" s="334"/>
      <c r="G55" s="328"/>
      <c r="H55" s="336"/>
      <c r="I55" s="336"/>
      <c r="J55" s="336"/>
      <c r="K55" s="336"/>
      <c r="L55" s="337"/>
      <c r="M55" s="336"/>
      <c r="N55" s="338"/>
      <c r="O55" s="346"/>
      <c r="Q55" s="341"/>
      <c r="R55" s="334"/>
    </row>
    <row r="56" spans="1:18" s="340" customFormat="1" ht="9.75">
      <c r="A56" s="332"/>
      <c r="B56" s="333"/>
      <c r="C56" s="334"/>
      <c r="D56" s="334"/>
      <c r="E56" s="334"/>
      <c r="F56" s="334"/>
      <c r="G56" s="328"/>
      <c r="H56" s="336"/>
      <c r="I56" s="336"/>
      <c r="J56" s="336"/>
      <c r="K56" s="336"/>
      <c r="L56" s="337"/>
      <c r="M56" s="336"/>
      <c r="N56" s="338"/>
      <c r="O56" s="346"/>
      <c r="Q56" s="341"/>
      <c r="R56" s="33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48">
      <selection activeCell="A21" sqref="A21"/>
    </sheetView>
  </sheetViews>
  <sheetFormatPr defaultColWidth="9.140625" defaultRowHeight="12.75"/>
  <cols>
    <col min="1" max="1" width="4.421875" style="28" customWidth="1"/>
    <col min="2" max="2" width="3.7109375" style="0" hidden="1" customWidth="1"/>
    <col min="3" max="3" width="7.421875" style="0" hidden="1" customWidth="1"/>
    <col min="4" max="4" width="85.7109375" style="0" customWidth="1"/>
    <col min="5" max="5" width="9.7109375" style="0" customWidth="1"/>
    <col min="6" max="6" width="9.7109375" style="28" customWidth="1"/>
    <col min="7" max="7" width="20.7109375" style="0" customWidth="1"/>
    <col min="8" max="8" width="20.7109375" style="29" customWidth="1"/>
  </cols>
  <sheetData>
    <row r="1" spans="1:8" ht="18">
      <c r="A1" s="202" t="s">
        <v>9</v>
      </c>
      <c r="B1" s="203"/>
      <c r="C1" s="203"/>
      <c r="D1" s="203"/>
      <c r="E1" s="203"/>
      <c r="F1" s="204"/>
      <c r="G1" s="203"/>
      <c r="H1" s="205"/>
    </row>
    <row r="2" spans="1:8" ht="18">
      <c r="A2" s="252" t="s">
        <v>11</v>
      </c>
      <c r="B2" s="2"/>
      <c r="C2" s="2"/>
      <c r="D2" s="2"/>
      <c r="E2" s="2"/>
      <c r="F2" s="32"/>
      <c r="G2" s="2"/>
      <c r="H2" s="9"/>
    </row>
    <row r="3" spans="1:8" ht="15.75">
      <c r="A3" s="251" t="s">
        <v>10</v>
      </c>
      <c r="B3" s="2"/>
      <c r="C3" s="2"/>
      <c r="D3" s="2"/>
      <c r="E3" s="2"/>
      <c r="F3" s="33" t="s">
        <v>7</v>
      </c>
      <c r="G3" s="2"/>
      <c r="H3" s="9"/>
    </row>
    <row r="4" spans="1:8" ht="12.75">
      <c r="A4" s="7"/>
      <c r="B4" s="2"/>
      <c r="C4" s="2"/>
      <c r="D4" s="2"/>
      <c r="E4" s="2"/>
      <c r="F4" s="33" t="s">
        <v>97</v>
      </c>
      <c r="G4" s="2"/>
      <c r="H4" s="9"/>
    </row>
    <row r="5" spans="1:254" ht="12.75">
      <c r="A5" s="208"/>
      <c r="B5" s="206"/>
      <c r="C5" s="206"/>
      <c r="D5" s="206"/>
      <c r="E5" s="206"/>
      <c r="F5" s="207"/>
      <c r="G5" s="206"/>
      <c r="H5" s="209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</row>
    <row r="6" spans="1:8" ht="18">
      <c r="A6" s="211" t="s">
        <v>0</v>
      </c>
      <c r="B6" s="212" t="s">
        <v>1</v>
      </c>
      <c r="C6" s="212" t="s">
        <v>2</v>
      </c>
      <c r="D6" s="212" t="s">
        <v>3</v>
      </c>
      <c r="E6" s="212" t="s">
        <v>4</v>
      </c>
      <c r="F6" s="212" t="s">
        <v>5</v>
      </c>
      <c r="G6" s="212" t="s">
        <v>6</v>
      </c>
      <c r="H6" s="213" t="s">
        <v>8</v>
      </c>
    </row>
    <row r="7" spans="1:254" ht="12.75">
      <c r="A7" s="214">
        <v>1</v>
      </c>
      <c r="B7" s="215">
        <v>2</v>
      </c>
      <c r="C7" s="215">
        <v>3</v>
      </c>
      <c r="D7" s="215">
        <v>2</v>
      </c>
      <c r="E7" s="215">
        <v>3</v>
      </c>
      <c r="F7" s="215">
        <v>4</v>
      </c>
      <c r="G7" s="215">
        <v>5</v>
      </c>
      <c r="H7" s="216">
        <v>6</v>
      </c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</row>
    <row r="8" spans="1:254" ht="15">
      <c r="A8" s="218"/>
      <c r="B8" s="219"/>
      <c r="C8" s="220"/>
      <c r="D8" s="221" t="s">
        <v>379</v>
      </c>
      <c r="E8" s="222"/>
      <c r="F8" s="223"/>
      <c r="G8" s="224"/>
      <c r="H8" s="225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226"/>
      <c r="IS8" s="226"/>
      <c r="IT8" s="226"/>
    </row>
    <row r="9" spans="1:254" ht="18" customHeight="1">
      <c r="A9" s="227" t="s">
        <v>211</v>
      </c>
      <c r="B9" s="228"/>
      <c r="C9" s="229"/>
      <c r="D9" s="237" t="s">
        <v>378</v>
      </c>
      <c r="E9" s="222" t="s">
        <v>16</v>
      </c>
      <c r="F9" s="238">
        <v>10</v>
      </c>
      <c r="G9" s="239"/>
      <c r="H9" s="225">
        <f>F9*G9</f>
        <v>0</v>
      </c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</row>
    <row r="10" spans="1:254" s="353" customFormat="1" ht="30" customHeight="1">
      <c r="A10" s="227" t="s">
        <v>212</v>
      </c>
      <c r="B10" s="228"/>
      <c r="C10" s="229"/>
      <c r="D10" s="231" t="s">
        <v>380</v>
      </c>
      <c r="E10" s="230" t="s">
        <v>16</v>
      </c>
      <c r="F10" s="232">
        <v>10</v>
      </c>
      <c r="G10" s="233"/>
      <c r="H10" s="234">
        <f>F10*G10</f>
        <v>0</v>
      </c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</row>
    <row r="11" spans="1:254" ht="18" customHeight="1">
      <c r="A11" s="227" t="s">
        <v>213</v>
      </c>
      <c r="B11" s="219"/>
      <c r="C11" s="220"/>
      <c r="D11" s="237" t="s">
        <v>381</v>
      </c>
      <c r="E11" s="222" t="s">
        <v>16</v>
      </c>
      <c r="F11" s="238">
        <v>1</v>
      </c>
      <c r="G11" s="239"/>
      <c r="H11" s="225">
        <f>F11*G11</f>
        <v>0</v>
      </c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</row>
    <row r="12" spans="1:254" ht="18" customHeight="1">
      <c r="A12" s="236" t="s">
        <v>214</v>
      </c>
      <c r="B12" s="219"/>
      <c r="C12" s="220"/>
      <c r="D12" s="242" t="s">
        <v>382</v>
      </c>
      <c r="E12" s="222" t="s">
        <v>16</v>
      </c>
      <c r="F12" s="238">
        <v>1</v>
      </c>
      <c r="G12" s="239"/>
      <c r="H12" s="225">
        <f>F12*G12</f>
        <v>0</v>
      </c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  <c r="IR12" s="226"/>
      <c r="IS12" s="226"/>
      <c r="IT12" s="226"/>
    </row>
    <row r="13" spans="1:254" ht="18" customHeight="1">
      <c r="A13" s="236" t="s">
        <v>215</v>
      </c>
      <c r="B13" s="219"/>
      <c r="C13" s="220"/>
      <c r="D13" s="242" t="s">
        <v>545</v>
      </c>
      <c r="E13" s="222" t="s">
        <v>16</v>
      </c>
      <c r="F13" s="238">
        <v>1</v>
      </c>
      <c r="G13" s="239"/>
      <c r="H13" s="225">
        <f>F13*G13</f>
        <v>0</v>
      </c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</row>
    <row r="14" spans="1:254" ht="18" customHeight="1">
      <c r="A14" s="236"/>
      <c r="B14" s="240"/>
      <c r="C14" s="241"/>
      <c r="D14" s="242"/>
      <c r="E14" s="222"/>
      <c r="F14" s="238"/>
      <c r="G14" s="239"/>
      <c r="H14" s="225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</row>
    <row r="15" spans="1:254" ht="18" customHeight="1">
      <c r="A15" s="236"/>
      <c r="B15" s="240"/>
      <c r="C15" s="241"/>
      <c r="D15" s="242"/>
      <c r="E15" s="222"/>
      <c r="F15" s="238"/>
      <c r="G15" s="239"/>
      <c r="H15" s="225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  <c r="IR15" s="226"/>
      <c r="IS15" s="226"/>
      <c r="IT15" s="226"/>
    </row>
    <row r="16" spans="1:254" ht="18" customHeight="1">
      <c r="A16" s="236"/>
      <c r="B16" s="240"/>
      <c r="C16" s="241"/>
      <c r="D16" s="246" t="s">
        <v>383</v>
      </c>
      <c r="E16" s="247"/>
      <c r="F16" s="248"/>
      <c r="G16" s="249"/>
      <c r="H16" s="250">
        <f>SUM(H9:H15)</f>
        <v>0</v>
      </c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</row>
    <row r="17" spans="1:254" ht="18" customHeight="1">
      <c r="A17" s="236"/>
      <c r="B17" s="240"/>
      <c r="C17" s="241"/>
      <c r="D17" s="246"/>
      <c r="E17" s="247"/>
      <c r="F17" s="248"/>
      <c r="G17" s="249"/>
      <c r="H17" s="250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  <c r="IR17" s="226"/>
      <c r="IS17" s="226"/>
      <c r="IT17" s="226"/>
    </row>
    <row r="18" spans="1:256" ht="15">
      <c r="A18" s="256"/>
      <c r="B18" s="257"/>
      <c r="C18" s="258"/>
      <c r="D18" s="259" t="s">
        <v>95</v>
      </c>
      <c r="E18" s="260"/>
      <c r="F18" s="261"/>
      <c r="G18" s="262"/>
      <c r="H18" s="263">
        <f>H16*0.21</f>
        <v>0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  <c r="FL18" s="264"/>
      <c r="FM18" s="264"/>
      <c r="FN18" s="264"/>
      <c r="FO18" s="264"/>
      <c r="FP18" s="264"/>
      <c r="FQ18" s="264"/>
      <c r="FR18" s="264"/>
      <c r="FS18" s="264"/>
      <c r="FT18" s="264"/>
      <c r="FU18" s="264"/>
      <c r="FV18" s="264"/>
      <c r="FW18" s="264"/>
      <c r="FX18" s="264"/>
      <c r="FY18" s="264"/>
      <c r="FZ18" s="264"/>
      <c r="GA18" s="264"/>
      <c r="GB18" s="264"/>
      <c r="GC18" s="264"/>
      <c r="GD18" s="264"/>
      <c r="GE18" s="264"/>
      <c r="GF18" s="264"/>
      <c r="GG18" s="264"/>
      <c r="GH18" s="264"/>
      <c r="GI18" s="264"/>
      <c r="GJ18" s="264"/>
      <c r="GK18" s="264"/>
      <c r="GL18" s="264"/>
      <c r="GM18" s="264"/>
      <c r="GN18" s="264"/>
      <c r="GO18" s="264"/>
      <c r="GP18" s="264"/>
      <c r="GQ18" s="264"/>
      <c r="GR18" s="264"/>
      <c r="GS18" s="264"/>
      <c r="GT18" s="264"/>
      <c r="GU18" s="264"/>
      <c r="GV18" s="264"/>
      <c r="GW18" s="264"/>
      <c r="GX18" s="264"/>
      <c r="GY18" s="264"/>
      <c r="GZ18" s="264"/>
      <c r="HA18" s="264"/>
      <c r="HB18" s="264"/>
      <c r="HC18" s="264"/>
      <c r="HD18" s="264"/>
      <c r="HE18" s="264"/>
      <c r="HF18" s="264"/>
      <c r="HG18" s="264"/>
      <c r="HH18" s="264"/>
      <c r="HI18" s="264"/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4"/>
      <c r="HU18" s="264"/>
      <c r="HV18" s="264"/>
      <c r="HW18" s="264"/>
      <c r="HX18" s="264"/>
      <c r="HY18" s="264"/>
      <c r="HZ18" s="264"/>
      <c r="IA18" s="264"/>
      <c r="IB18" s="264"/>
      <c r="IC18" s="264"/>
      <c r="ID18" s="264"/>
      <c r="IE18" s="264"/>
      <c r="IF18" s="264"/>
      <c r="IG18" s="264"/>
      <c r="IH18" s="264"/>
      <c r="II18" s="264"/>
      <c r="IJ18" s="264"/>
      <c r="IK18" s="264"/>
      <c r="IL18" s="264"/>
      <c r="IM18" s="264"/>
      <c r="IN18" s="264"/>
      <c r="IO18" s="264"/>
      <c r="IP18" s="264"/>
      <c r="IQ18" s="264"/>
      <c r="IR18" s="264"/>
      <c r="IS18" s="264"/>
      <c r="IT18" s="264"/>
      <c r="IU18" s="265"/>
      <c r="IV18" s="265"/>
    </row>
    <row r="19" spans="1:254" ht="15.75">
      <c r="A19" s="243"/>
      <c r="B19" s="244"/>
      <c r="C19" s="245"/>
      <c r="D19" s="246" t="s">
        <v>384</v>
      </c>
      <c r="E19" s="247"/>
      <c r="F19" s="248"/>
      <c r="G19" s="249"/>
      <c r="H19" s="250">
        <f>SUM(H16:H18)</f>
        <v>0</v>
      </c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  <c r="DN19" s="217"/>
      <c r="DO19" s="217"/>
      <c r="DP19" s="217"/>
      <c r="DQ19" s="217"/>
      <c r="DR19" s="217"/>
      <c r="DS19" s="217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7"/>
      <c r="GU19" s="217"/>
      <c r="GV19" s="217"/>
      <c r="GW19" s="217"/>
      <c r="GX19" s="217"/>
      <c r="GY19" s="217"/>
      <c r="GZ19" s="217"/>
      <c r="HA19" s="217"/>
      <c r="HB19" s="217"/>
      <c r="HC19" s="217"/>
      <c r="HD19" s="217"/>
      <c r="HE19" s="217"/>
      <c r="HF19" s="217"/>
      <c r="HG19" s="217"/>
      <c r="HH19" s="217"/>
      <c r="HI19" s="217"/>
      <c r="HJ19" s="217"/>
      <c r="HK19" s="217"/>
      <c r="HL19" s="217"/>
      <c r="HM19" s="217"/>
      <c r="HN19" s="217"/>
      <c r="HO19" s="217"/>
      <c r="HP19" s="217"/>
      <c r="HQ19" s="217"/>
      <c r="HR19" s="217"/>
      <c r="HS19" s="217"/>
      <c r="HT19" s="217"/>
      <c r="HU19" s="217"/>
      <c r="HV19" s="217"/>
      <c r="HW19" s="217"/>
      <c r="HX19" s="217"/>
      <c r="HY19" s="217"/>
      <c r="HZ19" s="217"/>
      <c r="IA19" s="217"/>
      <c r="IB19" s="217"/>
      <c r="IC19" s="217"/>
      <c r="ID19" s="217"/>
      <c r="IE19" s="217"/>
      <c r="IF19" s="217"/>
      <c r="IG19" s="217"/>
      <c r="IH19" s="217"/>
      <c r="II19" s="217"/>
      <c r="IJ19" s="217"/>
      <c r="IK19" s="217"/>
      <c r="IL19" s="217"/>
      <c r="IM19" s="217"/>
      <c r="IN19" s="217"/>
      <c r="IO19" s="217"/>
      <c r="IP19" s="217"/>
      <c r="IQ19" s="217"/>
      <c r="IR19" s="217"/>
      <c r="IS19" s="217"/>
      <c r="IT19" s="217"/>
    </row>
  </sheetData>
  <sheetProtection/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87"/>
  <sheetViews>
    <sheetView zoomScalePageLayoutView="0" workbookViewId="0" topLeftCell="A148">
      <selection activeCell="A3" sqref="A3"/>
    </sheetView>
  </sheetViews>
  <sheetFormatPr defaultColWidth="9.140625" defaultRowHeight="12.75"/>
  <cols>
    <col min="1" max="1" width="44.140625" style="185" customWidth="1"/>
    <col min="2" max="2" width="6.421875" style="146" customWidth="1"/>
    <col min="3" max="3" width="15.00390625" style="146" customWidth="1"/>
    <col min="4" max="4" width="18.28125" style="142" customWidth="1"/>
    <col min="5" max="5" width="14.8515625" style="174" customWidth="1"/>
    <col min="6" max="6" width="13.28125" style="144" customWidth="1"/>
    <col min="7" max="7" width="10.7109375" style="0" customWidth="1"/>
    <col min="8" max="8" width="12.7109375" style="0" customWidth="1"/>
    <col min="12" max="12" width="13.28125" style="0" customWidth="1"/>
    <col min="13" max="13" width="9.57421875" style="0" customWidth="1"/>
    <col min="14" max="14" width="14.7109375" style="0" customWidth="1"/>
  </cols>
  <sheetData>
    <row r="1" spans="1:5" ht="20.25">
      <c r="A1" s="140" t="s">
        <v>306</v>
      </c>
      <c r="B1" s="141"/>
      <c r="C1" s="141"/>
      <c r="E1" s="143"/>
    </row>
    <row r="2" spans="1:5" ht="20.25">
      <c r="A2" s="140" t="s">
        <v>307</v>
      </c>
      <c r="B2" s="141"/>
      <c r="C2" s="141"/>
      <c r="E2" s="143"/>
    </row>
    <row r="3" spans="1:5" ht="16.5" thickBot="1">
      <c r="A3" s="145"/>
      <c r="E3" s="147"/>
    </row>
    <row r="4" spans="1:11" ht="12.75">
      <c r="A4" s="148" t="s">
        <v>308</v>
      </c>
      <c r="B4" s="149" t="s">
        <v>309</v>
      </c>
      <c r="C4" s="150" t="s">
        <v>310</v>
      </c>
      <c r="D4" s="151" t="s">
        <v>311</v>
      </c>
      <c r="E4" s="147"/>
      <c r="F4"/>
      <c r="J4" s="152"/>
      <c r="K4" s="144"/>
    </row>
    <row r="5" spans="1:11" ht="12.75">
      <c r="A5" s="153" t="s">
        <v>312</v>
      </c>
      <c r="B5" s="154"/>
      <c r="C5" s="155"/>
      <c r="D5" s="156"/>
      <c r="E5" s="147"/>
      <c r="F5"/>
      <c r="J5" s="152"/>
      <c r="K5" s="144"/>
    </row>
    <row r="6" spans="1:11" ht="12.75">
      <c r="A6" s="157" t="s">
        <v>313</v>
      </c>
      <c r="B6" s="158">
        <v>1</v>
      </c>
      <c r="C6" s="159"/>
      <c r="D6" s="160">
        <f>B6*C6</f>
        <v>0</v>
      </c>
      <c r="E6" s="147"/>
      <c r="F6"/>
      <c r="J6" s="152"/>
      <c r="K6" s="144"/>
    </row>
    <row r="7" spans="1:11" ht="12.75">
      <c r="A7" s="157" t="s">
        <v>314</v>
      </c>
      <c r="B7" s="158">
        <v>1</v>
      </c>
      <c r="C7" s="159"/>
      <c r="D7" s="160">
        <f aca="true" t="shared" si="0" ref="D7:D51">B7*C7</f>
        <v>0</v>
      </c>
      <c r="E7" s="147"/>
      <c r="F7"/>
      <c r="J7" s="152"/>
      <c r="K7" s="144"/>
    </row>
    <row r="8" spans="1:11" ht="12.75">
      <c r="A8" s="157" t="s">
        <v>315</v>
      </c>
      <c r="B8" s="158">
        <v>1</v>
      </c>
      <c r="C8" s="159"/>
      <c r="D8" s="160">
        <f t="shared" si="0"/>
        <v>0</v>
      </c>
      <c r="E8" s="147"/>
      <c r="F8"/>
      <c r="J8" s="152"/>
      <c r="K8" s="144"/>
    </row>
    <row r="9" spans="1:11" ht="12.75">
      <c r="A9" s="153" t="s">
        <v>316</v>
      </c>
      <c r="B9" s="154"/>
      <c r="C9" s="161"/>
      <c r="D9" s="162"/>
      <c r="E9" s="147"/>
      <c r="F9"/>
      <c r="J9" s="152"/>
      <c r="K9" s="144"/>
    </row>
    <row r="10" spans="1:11" ht="12.75">
      <c r="A10" s="163" t="s">
        <v>317</v>
      </c>
      <c r="B10" s="164">
        <v>1</v>
      </c>
      <c r="C10" s="159"/>
      <c r="D10" s="160">
        <f t="shared" si="0"/>
        <v>0</v>
      </c>
      <c r="E10" s="147"/>
      <c r="F10"/>
      <c r="J10" s="152"/>
      <c r="K10" s="144"/>
    </row>
    <row r="11" spans="1:11" ht="12.75">
      <c r="A11" s="163" t="s">
        <v>318</v>
      </c>
      <c r="B11" s="164">
        <v>1</v>
      </c>
      <c r="C11" s="159"/>
      <c r="D11" s="160">
        <f t="shared" si="0"/>
        <v>0</v>
      </c>
      <c r="E11" s="147"/>
      <c r="F11"/>
      <c r="J11" s="152"/>
      <c r="K11" s="144"/>
    </row>
    <row r="12" spans="1:11" ht="12.75">
      <c r="A12" s="165" t="s">
        <v>319</v>
      </c>
      <c r="B12" s="164">
        <v>5</v>
      </c>
      <c r="C12" s="159"/>
      <c r="D12" s="160">
        <f t="shared" si="0"/>
        <v>0</v>
      </c>
      <c r="E12" s="147"/>
      <c r="F12"/>
      <c r="J12" s="152"/>
      <c r="K12" s="144"/>
    </row>
    <row r="13" spans="1:11" ht="12.75">
      <c r="A13" s="165" t="s">
        <v>320</v>
      </c>
      <c r="B13" s="164">
        <v>3</v>
      </c>
      <c r="C13" s="159"/>
      <c r="D13" s="160">
        <f t="shared" si="0"/>
        <v>0</v>
      </c>
      <c r="E13" s="147"/>
      <c r="F13"/>
      <c r="J13" s="152"/>
      <c r="K13" s="144"/>
    </row>
    <row r="14" spans="1:11" ht="12.75">
      <c r="A14" s="165" t="s">
        <v>321</v>
      </c>
      <c r="B14" s="164">
        <v>1</v>
      </c>
      <c r="C14" s="159"/>
      <c r="D14" s="160">
        <f t="shared" si="0"/>
        <v>0</v>
      </c>
      <c r="E14" s="147"/>
      <c r="F14"/>
      <c r="J14" s="152"/>
      <c r="K14" s="144"/>
    </row>
    <row r="15" spans="1:11" ht="12.75">
      <c r="A15" s="163" t="s">
        <v>322</v>
      </c>
      <c r="B15" s="164">
        <v>1</v>
      </c>
      <c r="C15" s="159"/>
      <c r="D15" s="160">
        <f t="shared" si="0"/>
        <v>0</v>
      </c>
      <c r="E15" s="147"/>
      <c r="F15"/>
      <c r="J15" s="152"/>
      <c r="K15" s="144"/>
    </row>
    <row r="16" spans="1:11" ht="12.75">
      <c r="A16" s="163" t="s">
        <v>323</v>
      </c>
      <c r="B16" s="164">
        <v>25</v>
      </c>
      <c r="C16" s="159"/>
      <c r="D16" s="160">
        <f t="shared" si="0"/>
        <v>0</v>
      </c>
      <c r="E16" s="147"/>
      <c r="F16"/>
      <c r="J16" s="152"/>
      <c r="K16" s="144"/>
    </row>
    <row r="17" spans="1:11" ht="12.75">
      <c r="A17" s="163" t="s">
        <v>324</v>
      </c>
      <c r="B17" s="164">
        <v>22</v>
      </c>
      <c r="C17" s="159"/>
      <c r="D17" s="160">
        <f t="shared" si="0"/>
        <v>0</v>
      </c>
      <c r="E17" s="147"/>
      <c r="F17"/>
      <c r="J17" s="152"/>
      <c r="K17" s="144"/>
    </row>
    <row r="18" spans="1:11" ht="12.75">
      <c r="A18" s="166" t="s">
        <v>325</v>
      </c>
      <c r="B18" s="164">
        <v>2</v>
      </c>
      <c r="C18" s="159"/>
      <c r="D18" s="160">
        <f t="shared" si="0"/>
        <v>0</v>
      </c>
      <c r="E18" s="147"/>
      <c r="F18"/>
      <c r="J18" s="152"/>
      <c r="K18" s="144"/>
    </row>
    <row r="19" spans="1:11" ht="12.75">
      <c r="A19" s="167" t="s">
        <v>326</v>
      </c>
      <c r="B19" s="164">
        <v>30</v>
      </c>
      <c r="C19" s="159"/>
      <c r="D19" s="160">
        <f t="shared" si="0"/>
        <v>0</v>
      </c>
      <c r="E19" s="147"/>
      <c r="F19"/>
      <c r="J19" s="152"/>
      <c r="K19" s="144"/>
    </row>
    <row r="20" spans="1:11" ht="12.75">
      <c r="A20" s="163" t="s">
        <v>327</v>
      </c>
      <c r="B20" s="164">
        <v>69</v>
      </c>
      <c r="C20" s="159"/>
      <c r="D20" s="160">
        <f t="shared" si="0"/>
        <v>0</v>
      </c>
      <c r="E20" s="147"/>
      <c r="F20"/>
      <c r="J20" s="152"/>
      <c r="K20" s="144"/>
    </row>
    <row r="21" spans="1:11" ht="12.75">
      <c r="A21" s="163" t="s">
        <v>328</v>
      </c>
      <c r="B21" s="164">
        <v>1</v>
      </c>
      <c r="C21" s="159"/>
      <c r="D21" s="160">
        <f t="shared" si="0"/>
        <v>0</v>
      </c>
      <c r="E21" s="147"/>
      <c r="F21"/>
      <c r="J21" s="152"/>
      <c r="K21" s="144"/>
    </row>
    <row r="22" spans="1:11" ht="12.75">
      <c r="A22" s="163" t="s">
        <v>329</v>
      </c>
      <c r="B22" s="164">
        <v>10</v>
      </c>
      <c r="C22" s="159"/>
      <c r="D22" s="160">
        <f t="shared" si="0"/>
        <v>0</v>
      </c>
      <c r="E22" s="147"/>
      <c r="F22"/>
      <c r="J22" s="152"/>
      <c r="K22" s="144"/>
    </row>
    <row r="23" spans="1:11" ht="12.75">
      <c r="A23" s="167" t="s">
        <v>330</v>
      </c>
      <c r="B23" s="168">
        <v>1</v>
      </c>
      <c r="C23" s="159"/>
      <c r="D23" s="160">
        <f t="shared" si="0"/>
        <v>0</v>
      </c>
      <c r="E23" s="147"/>
      <c r="F23"/>
      <c r="J23" s="152"/>
      <c r="K23" s="144"/>
    </row>
    <row r="24" spans="1:11" ht="12.75">
      <c r="A24" s="167" t="s">
        <v>331</v>
      </c>
      <c r="B24" s="169">
        <v>1</v>
      </c>
      <c r="C24" s="159"/>
      <c r="D24" s="160">
        <f t="shared" si="0"/>
        <v>0</v>
      </c>
      <c r="E24" s="147"/>
      <c r="F24"/>
      <c r="J24" s="152"/>
      <c r="K24" s="144"/>
    </row>
    <row r="25" spans="1:11" ht="12.75">
      <c r="A25" s="167" t="s">
        <v>332</v>
      </c>
      <c r="B25" s="168">
        <v>1</v>
      </c>
      <c r="C25" s="159"/>
      <c r="D25" s="160">
        <f t="shared" si="0"/>
        <v>0</v>
      </c>
      <c r="E25" s="147"/>
      <c r="F25"/>
      <c r="J25" s="152"/>
      <c r="K25" s="144"/>
    </row>
    <row r="26" spans="1:11" ht="12.75">
      <c r="A26" s="167" t="s">
        <v>333</v>
      </c>
      <c r="B26" s="170">
        <v>1</v>
      </c>
      <c r="C26" s="159"/>
      <c r="D26" s="160">
        <f t="shared" si="0"/>
        <v>0</v>
      </c>
      <c r="E26" s="147"/>
      <c r="F26"/>
      <c r="J26" s="152"/>
      <c r="K26" s="144"/>
    </row>
    <row r="27" spans="1:11" ht="12.75">
      <c r="A27" s="163" t="s">
        <v>334</v>
      </c>
      <c r="B27" s="170">
        <v>1</v>
      </c>
      <c r="C27" s="159"/>
      <c r="D27" s="160">
        <f t="shared" si="0"/>
        <v>0</v>
      </c>
      <c r="E27" s="147"/>
      <c r="F27"/>
      <c r="J27" s="152"/>
      <c r="K27" s="144"/>
    </row>
    <row r="28" spans="1:11" ht="12.75">
      <c r="A28" s="163" t="s">
        <v>335</v>
      </c>
      <c r="B28" s="170">
        <v>1</v>
      </c>
      <c r="C28" s="159"/>
      <c r="D28" s="160">
        <f t="shared" si="0"/>
        <v>0</v>
      </c>
      <c r="E28" s="147"/>
      <c r="F28"/>
      <c r="J28" s="152"/>
      <c r="K28" s="144"/>
    </row>
    <row r="29" spans="1:11" ht="12.75">
      <c r="A29" s="163" t="s">
        <v>336</v>
      </c>
      <c r="B29" s="170">
        <v>1</v>
      </c>
      <c r="C29" s="159"/>
      <c r="D29" s="160">
        <f t="shared" si="0"/>
        <v>0</v>
      </c>
      <c r="E29" s="147"/>
      <c r="F29"/>
      <c r="J29" s="152"/>
      <c r="K29" s="144"/>
    </row>
    <row r="30" spans="1:11" ht="12.75">
      <c r="A30" s="171" t="s">
        <v>337</v>
      </c>
      <c r="B30" s="170">
        <v>1</v>
      </c>
      <c r="C30" s="159"/>
      <c r="D30" s="160">
        <f t="shared" si="0"/>
        <v>0</v>
      </c>
      <c r="E30" s="147"/>
      <c r="F30"/>
      <c r="J30" s="152"/>
      <c r="K30" s="144"/>
    </row>
    <row r="31" spans="1:11" ht="12.75">
      <c r="A31" s="153" t="s">
        <v>338</v>
      </c>
      <c r="B31" s="154"/>
      <c r="C31" s="172"/>
      <c r="D31" s="162"/>
      <c r="E31" s="147"/>
      <c r="F31"/>
      <c r="J31" s="152"/>
      <c r="K31" s="144"/>
    </row>
    <row r="32" spans="1:11" ht="12.75">
      <c r="A32" s="163" t="s">
        <v>339</v>
      </c>
      <c r="B32" s="170">
        <v>30</v>
      </c>
      <c r="C32" s="159"/>
      <c r="D32" s="160">
        <f t="shared" si="0"/>
        <v>0</v>
      </c>
      <c r="E32" s="147"/>
      <c r="F32"/>
      <c r="J32" s="152"/>
      <c r="K32" s="144"/>
    </row>
    <row r="33" spans="1:11" ht="12.75">
      <c r="A33" s="163" t="s">
        <v>340</v>
      </c>
      <c r="B33" s="170">
        <v>400</v>
      </c>
      <c r="C33" s="159"/>
      <c r="D33" s="160">
        <f t="shared" si="0"/>
        <v>0</v>
      </c>
      <c r="E33" s="147"/>
      <c r="F33"/>
      <c r="J33" s="152"/>
      <c r="K33" s="144"/>
    </row>
    <row r="34" spans="1:11" ht="12.75">
      <c r="A34" s="173" t="s">
        <v>341</v>
      </c>
      <c r="B34" s="170">
        <v>2000</v>
      </c>
      <c r="C34" s="159"/>
      <c r="D34" s="160">
        <f t="shared" si="0"/>
        <v>0</v>
      </c>
      <c r="E34" s="147"/>
      <c r="F34"/>
      <c r="J34" s="152"/>
      <c r="K34" s="144"/>
    </row>
    <row r="35" spans="1:11" ht="12.75">
      <c r="A35" s="173" t="s">
        <v>342</v>
      </c>
      <c r="B35" s="170">
        <v>2400</v>
      </c>
      <c r="C35" s="159"/>
      <c r="D35" s="160">
        <f t="shared" si="0"/>
        <v>0</v>
      </c>
      <c r="E35" s="147"/>
      <c r="F35"/>
      <c r="J35" s="152"/>
      <c r="K35" s="144"/>
    </row>
    <row r="36" spans="1:11" ht="12.75">
      <c r="A36" s="173" t="s">
        <v>343</v>
      </c>
      <c r="B36" s="170">
        <v>50</v>
      </c>
      <c r="C36" s="159"/>
      <c r="D36" s="160">
        <f t="shared" si="0"/>
        <v>0</v>
      </c>
      <c r="E36" s="147"/>
      <c r="F36"/>
      <c r="J36" s="152"/>
      <c r="K36" s="144"/>
    </row>
    <row r="37" spans="1:11" ht="12.75">
      <c r="A37" s="173" t="s">
        <v>579</v>
      </c>
      <c r="B37" s="170">
        <v>7000</v>
      </c>
      <c r="C37" s="159"/>
      <c r="D37" s="160">
        <f t="shared" si="0"/>
        <v>0</v>
      </c>
      <c r="E37" s="147"/>
      <c r="F37"/>
      <c r="J37" s="152"/>
      <c r="K37" s="144"/>
    </row>
    <row r="38" spans="1:11" ht="14.25" customHeight="1">
      <c r="A38" s="153" t="s">
        <v>344</v>
      </c>
      <c r="B38" s="154"/>
      <c r="C38" s="161"/>
      <c r="D38" s="162"/>
      <c r="E38" s="147"/>
      <c r="F38" s="29"/>
      <c r="J38" s="152"/>
      <c r="K38" s="144"/>
    </row>
    <row r="39" spans="1:11" ht="14.25" customHeight="1">
      <c r="A39" s="163" t="s">
        <v>345</v>
      </c>
      <c r="B39" s="170">
        <v>6</v>
      </c>
      <c r="C39" s="159"/>
      <c r="D39" s="160">
        <f t="shared" si="0"/>
        <v>0</v>
      </c>
      <c r="F39" s="29"/>
      <c r="J39" s="152"/>
      <c r="K39" s="144"/>
    </row>
    <row r="40" spans="1:11" ht="14.25" customHeight="1">
      <c r="A40" s="163" t="s">
        <v>346</v>
      </c>
      <c r="B40" s="170">
        <v>2</v>
      </c>
      <c r="C40" s="159"/>
      <c r="D40" s="160">
        <f t="shared" si="0"/>
        <v>0</v>
      </c>
      <c r="F40" s="29"/>
      <c r="J40" s="152"/>
      <c r="K40" s="144"/>
    </row>
    <row r="41" spans="1:11" ht="14.25" customHeight="1">
      <c r="A41" s="163" t="s">
        <v>347</v>
      </c>
      <c r="B41" s="170">
        <v>2</v>
      </c>
      <c r="C41" s="159"/>
      <c r="D41" s="160">
        <f t="shared" si="0"/>
        <v>0</v>
      </c>
      <c r="F41" s="29"/>
      <c r="J41" s="152"/>
      <c r="K41" s="144"/>
    </row>
    <row r="42" spans="1:11" ht="14.25" customHeight="1">
      <c r="A42" s="163" t="s">
        <v>348</v>
      </c>
      <c r="B42" s="170">
        <v>95</v>
      </c>
      <c r="C42" s="159"/>
      <c r="D42" s="160">
        <f t="shared" si="0"/>
        <v>0</v>
      </c>
      <c r="F42" s="29"/>
      <c r="J42" s="152"/>
      <c r="K42" s="144"/>
    </row>
    <row r="43" spans="1:11" ht="14.25" customHeight="1">
      <c r="A43" s="163" t="s">
        <v>349</v>
      </c>
      <c r="B43" s="170">
        <v>54</v>
      </c>
      <c r="C43" s="159"/>
      <c r="D43" s="160">
        <f t="shared" si="0"/>
        <v>0</v>
      </c>
      <c r="F43" s="29"/>
      <c r="J43" s="152"/>
      <c r="K43" s="144"/>
    </row>
    <row r="44" spans="1:11" ht="14.25" customHeight="1">
      <c r="A44" s="163" t="s">
        <v>350</v>
      </c>
      <c r="B44" s="170">
        <v>180</v>
      </c>
      <c r="C44" s="159"/>
      <c r="D44" s="160">
        <f t="shared" si="0"/>
        <v>0</v>
      </c>
      <c r="F44" s="29"/>
      <c r="J44" s="152"/>
      <c r="K44" s="144"/>
    </row>
    <row r="45" spans="1:11" ht="14.25" customHeight="1">
      <c r="A45" s="163" t="s">
        <v>351</v>
      </c>
      <c r="B45" s="170">
        <v>2</v>
      </c>
      <c r="C45" s="159"/>
      <c r="D45" s="160">
        <f t="shared" si="0"/>
        <v>0</v>
      </c>
      <c r="F45" s="29"/>
      <c r="J45" s="152"/>
      <c r="K45" s="144"/>
    </row>
    <row r="46" spans="1:11" ht="14.25" customHeight="1">
      <c r="A46" s="163" t="s">
        <v>352</v>
      </c>
      <c r="B46" s="170">
        <v>3</v>
      </c>
      <c r="C46" s="159"/>
      <c r="D46" s="160">
        <f t="shared" si="0"/>
        <v>0</v>
      </c>
      <c r="F46" s="29"/>
      <c r="J46" s="152"/>
      <c r="K46" s="144"/>
    </row>
    <row r="47" spans="1:11" ht="14.25" customHeight="1">
      <c r="A47" s="163" t="s">
        <v>353</v>
      </c>
      <c r="B47" s="170">
        <v>120</v>
      </c>
      <c r="C47" s="175"/>
      <c r="D47" s="160">
        <f t="shared" si="0"/>
        <v>0</v>
      </c>
      <c r="F47" s="29"/>
      <c r="J47" s="152"/>
      <c r="K47" s="144"/>
    </row>
    <row r="48" spans="1:11" ht="14.25" customHeight="1">
      <c r="A48" s="173" t="s">
        <v>354</v>
      </c>
      <c r="B48" s="170">
        <v>150</v>
      </c>
      <c r="C48" s="175"/>
      <c r="D48" s="160">
        <f t="shared" si="0"/>
        <v>0</v>
      </c>
      <c r="F48" s="29"/>
      <c r="J48" s="152"/>
      <c r="K48" s="144"/>
    </row>
    <row r="49" spans="1:11" ht="14.25" customHeight="1">
      <c r="A49" s="173" t="s">
        <v>355</v>
      </c>
      <c r="B49" s="170">
        <v>2500</v>
      </c>
      <c r="C49" s="175"/>
      <c r="D49" s="160">
        <f t="shared" si="0"/>
        <v>0</v>
      </c>
      <c r="F49" s="29"/>
      <c r="J49" s="152"/>
      <c r="K49" s="144"/>
    </row>
    <row r="50" spans="1:11" ht="14.25" customHeight="1">
      <c r="A50" s="173" t="s">
        <v>356</v>
      </c>
      <c r="B50" s="170">
        <v>4000</v>
      </c>
      <c r="C50" s="175"/>
      <c r="D50" s="160">
        <f t="shared" si="0"/>
        <v>0</v>
      </c>
      <c r="F50" s="29"/>
      <c r="J50" s="152"/>
      <c r="K50" s="144"/>
    </row>
    <row r="51" spans="1:11" ht="12.75" customHeight="1">
      <c r="A51" s="173" t="s">
        <v>357</v>
      </c>
      <c r="B51" s="170">
        <v>1</v>
      </c>
      <c r="C51" s="175"/>
      <c r="D51" s="160">
        <f t="shared" si="0"/>
        <v>0</v>
      </c>
      <c r="F51" s="29"/>
      <c r="J51" s="152"/>
      <c r="K51" s="144"/>
    </row>
    <row r="52" spans="1:11" ht="12.75" customHeight="1">
      <c r="A52" s="153" t="s">
        <v>358</v>
      </c>
      <c r="B52" s="154"/>
      <c r="C52" s="161"/>
      <c r="D52" s="162"/>
      <c r="F52" s="29"/>
      <c r="J52" s="152"/>
      <c r="K52" s="144"/>
    </row>
    <row r="53" spans="1:11" ht="27" customHeight="1">
      <c r="A53" s="176" t="s">
        <v>359</v>
      </c>
      <c r="B53" s="164">
        <v>11</v>
      </c>
      <c r="C53" s="175"/>
      <c r="D53" s="177"/>
      <c r="E53" s="147"/>
      <c r="F53" s="29"/>
      <c r="J53" s="152"/>
      <c r="K53" s="144"/>
    </row>
    <row r="54" spans="1:11" ht="27" customHeight="1">
      <c r="A54" s="176" t="s">
        <v>360</v>
      </c>
      <c r="B54" s="164">
        <v>66</v>
      </c>
      <c r="C54" s="175"/>
      <c r="D54" s="177"/>
      <c r="E54" s="147"/>
      <c r="F54" s="29"/>
      <c r="J54" s="152"/>
      <c r="K54" s="144"/>
    </row>
    <row r="55" spans="1:11" ht="39" customHeight="1">
      <c r="A55" s="176" t="s">
        <v>361</v>
      </c>
      <c r="B55" s="164">
        <v>17</v>
      </c>
      <c r="C55" s="175"/>
      <c r="D55" s="177"/>
      <c r="E55" s="147"/>
      <c r="F55" s="29"/>
      <c r="J55" s="152"/>
      <c r="K55" s="144"/>
    </row>
    <row r="56" spans="1:11" ht="39.75" customHeight="1">
      <c r="A56" s="176" t="s">
        <v>362</v>
      </c>
      <c r="B56" s="164">
        <v>20</v>
      </c>
      <c r="C56" s="175"/>
      <c r="D56" s="177"/>
      <c r="E56" s="147"/>
      <c r="F56"/>
      <c r="J56" s="152"/>
      <c r="K56" s="144"/>
    </row>
    <row r="57" spans="1:11" ht="42" customHeight="1">
      <c r="A57" s="176" t="s">
        <v>363</v>
      </c>
      <c r="B57" s="164">
        <v>4</v>
      </c>
      <c r="C57" s="175"/>
      <c r="D57" s="177"/>
      <c r="E57" s="147"/>
      <c r="F57"/>
      <c r="J57" s="152"/>
      <c r="K57" s="144"/>
    </row>
    <row r="58" spans="1:11" ht="27.75" customHeight="1">
      <c r="A58" s="176" t="s">
        <v>364</v>
      </c>
      <c r="B58" s="164">
        <v>9</v>
      </c>
      <c r="C58" s="175"/>
      <c r="D58" s="177"/>
      <c r="E58" s="147"/>
      <c r="F58"/>
      <c r="J58" s="152"/>
      <c r="K58" s="144"/>
    </row>
    <row r="59" spans="1:11" ht="14.25" customHeight="1">
      <c r="A59" s="176" t="s">
        <v>365</v>
      </c>
      <c r="B59" s="164">
        <v>7</v>
      </c>
      <c r="C59" s="175"/>
      <c r="D59" s="177"/>
      <c r="E59" s="147"/>
      <c r="F59"/>
      <c r="J59" s="152"/>
      <c r="K59" s="144"/>
    </row>
    <row r="60" spans="1:11" ht="27" customHeight="1">
      <c r="A60" s="176" t="s">
        <v>366</v>
      </c>
      <c r="B60" s="164">
        <v>163</v>
      </c>
      <c r="C60" s="175"/>
      <c r="D60" s="177"/>
      <c r="E60" s="147"/>
      <c r="F60"/>
      <c r="J60" s="152"/>
      <c r="K60" s="144"/>
    </row>
    <row r="61" spans="1:11" ht="12.75">
      <c r="A61" s="178" t="s">
        <v>367</v>
      </c>
      <c r="B61" s="179"/>
      <c r="C61" s="180"/>
      <c r="D61" s="181"/>
      <c r="E61" s="147"/>
      <c r="F61"/>
      <c r="J61" s="152"/>
      <c r="K61" s="144"/>
    </row>
    <row r="62" spans="1:11" ht="12.75">
      <c r="A62" s="182" t="s">
        <v>368</v>
      </c>
      <c r="B62" s="183">
        <v>1</v>
      </c>
      <c r="C62" s="184"/>
      <c r="D62" s="160">
        <f aca="true" t="shared" si="1" ref="D62:D71">B62*C62</f>
        <v>0</v>
      </c>
      <c r="E62" s="147"/>
      <c r="F62"/>
      <c r="J62" s="152"/>
      <c r="K62" s="144"/>
    </row>
    <row r="63" spans="1:11" ht="12.75">
      <c r="A63" s="182" t="s">
        <v>369</v>
      </c>
      <c r="B63" s="183">
        <v>1</v>
      </c>
      <c r="C63" s="184"/>
      <c r="D63" s="160">
        <f t="shared" si="1"/>
        <v>0</v>
      </c>
      <c r="E63" s="29"/>
      <c r="F63"/>
      <c r="J63" s="152"/>
      <c r="K63" s="144"/>
    </row>
    <row r="64" spans="1:11" ht="12.75">
      <c r="A64" s="182" t="s">
        <v>370</v>
      </c>
      <c r="B64" s="183">
        <v>1</v>
      </c>
      <c r="C64" s="184"/>
      <c r="D64" s="160">
        <f t="shared" si="1"/>
        <v>0</v>
      </c>
      <c r="E64" s="29"/>
      <c r="F64"/>
      <c r="J64" s="152"/>
      <c r="K64" s="144"/>
    </row>
    <row r="65" spans="1:11" ht="12.75">
      <c r="A65" s="182" t="s">
        <v>371</v>
      </c>
      <c r="B65" s="183">
        <v>1</v>
      </c>
      <c r="C65" s="184"/>
      <c r="D65" s="160">
        <f t="shared" si="1"/>
        <v>0</v>
      </c>
      <c r="E65" s="29"/>
      <c r="F65"/>
      <c r="J65" s="152"/>
      <c r="K65" s="144"/>
    </row>
    <row r="66" spans="1:11" ht="12.75">
      <c r="A66" s="182" t="s">
        <v>372</v>
      </c>
      <c r="B66" s="183">
        <v>1</v>
      </c>
      <c r="C66" s="184"/>
      <c r="D66" s="160">
        <f t="shared" si="1"/>
        <v>0</v>
      </c>
      <c r="E66" s="185"/>
      <c r="F66"/>
      <c r="J66" s="152"/>
      <c r="K66" s="144"/>
    </row>
    <row r="67" spans="1:11" ht="12.75">
      <c r="A67" s="182" t="s">
        <v>336</v>
      </c>
      <c r="B67" s="183">
        <v>1</v>
      </c>
      <c r="C67" s="184"/>
      <c r="D67" s="160">
        <f t="shared" si="1"/>
        <v>0</v>
      </c>
      <c r="E67"/>
      <c r="F67"/>
      <c r="J67" s="152"/>
      <c r="K67" s="144"/>
    </row>
    <row r="68" spans="1:11" ht="12.75">
      <c r="A68" s="186" t="s">
        <v>373</v>
      </c>
      <c r="B68" s="187">
        <v>1</v>
      </c>
      <c r="C68" s="188"/>
      <c r="D68" s="160">
        <f t="shared" si="1"/>
        <v>0</v>
      </c>
      <c r="E68"/>
      <c r="F68"/>
      <c r="J68" s="152"/>
      <c r="K68" s="144"/>
    </row>
    <row r="69" spans="1:11" ht="12.75">
      <c r="A69" s="186" t="s">
        <v>374</v>
      </c>
      <c r="B69" s="187">
        <v>1</v>
      </c>
      <c r="C69" s="188"/>
      <c r="D69" s="160">
        <f t="shared" si="1"/>
        <v>0</v>
      </c>
      <c r="E69"/>
      <c r="F69"/>
      <c r="J69" s="152"/>
      <c r="K69" s="144"/>
    </row>
    <row r="70" spans="1:11" ht="12.75">
      <c r="A70" s="186" t="s">
        <v>375</v>
      </c>
      <c r="B70" s="187">
        <v>1</v>
      </c>
      <c r="C70" s="188"/>
      <c r="D70" s="160">
        <f t="shared" si="1"/>
        <v>0</v>
      </c>
      <c r="E70"/>
      <c r="F70"/>
      <c r="J70" s="152"/>
      <c r="K70" s="144"/>
    </row>
    <row r="71" spans="1:11" ht="13.5" thickBot="1">
      <c r="A71" s="189" t="s">
        <v>376</v>
      </c>
      <c r="B71" s="190">
        <v>1</v>
      </c>
      <c r="C71" s="191"/>
      <c r="D71" s="192">
        <f t="shared" si="1"/>
        <v>0</v>
      </c>
      <c r="E71"/>
      <c r="F71"/>
      <c r="J71" s="152"/>
      <c r="K71" s="144"/>
    </row>
    <row r="72" spans="1:11" ht="12.75">
      <c r="A72" s="29"/>
      <c r="B72" s="29"/>
      <c r="C72" s="29"/>
      <c r="D72" s="29"/>
      <c r="E72"/>
      <c r="F72"/>
      <c r="J72" s="152"/>
      <c r="K72" s="144"/>
    </row>
    <row r="73" spans="1:11" ht="15.75">
      <c r="A73" s="193" t="s">
        <v>377</v>
      </c>
      <c r="B73"/>
      <c r="C73"/>
      <c r="D73" s="194">
        <f>SUM(D5:D71)</f>
        <v>0</v>
      </c>
      <c r="E73"/>
      <c r="F73"/>
      <c r="J73" s="152"/>
      <c r="K73" s="144"/>
    </row>
    <row r="74" spans="1:11" ht="12.75">
      <c r="A74"/>
      <c r="B74"/>
      <c r="C74"/>
      <c r="D74"/>
      <c r="E74"/>
      <c r="F74"/>
      <c r="J74" s="152"/>
      <c r="K74" s="144"/>
    </row>
    <row r="75" spans="1:11" ht="15.75">
      <c r="A75" s="195"/>
      <c r="B75" s="196"/>
      <c r="C75" s="197"/>
      <c r="D75" s="198"/>
      <c r="E75"/>
      <c r="F75"/>
      <c r="J75" s="152"/>
      <c r="K75" s="144"/>
    </row>
    <row r="76" spans="1:11" ht="12.75">
      <c r="A76" s="195"/>
      <c r="B76" s="196"/>
      <c r="C76" s="197"/>
      <c r="D76" s="29"/>
      <c r="E76"/>
      <c r="F76"/>
      <c r="J76" s="152"/>
      <c r="K76" s="144"/>
    </row>
    <row r="77" spans="1:11" ht="12.75">
      <c r="A77" s="195"/>
      <c r="B77" s="196"/>
      <c r="C77" s="197"/>
      <c r="D77" s="29"/>
      <c r="E77"/>
      <c r="F77"/>
      <c r="J77" s="152"/>
      <c r="K77" s="144"/>
    </row>
    <row r="78" spans="1:5" s="199" customFormat="1" ht="12.75">
      <c r="A78" s="195"/>
      <c r="B78" s="196"/>
      <c r="C78" s="197"/>
      <c r="D78" s="29"/>
      <c r="E78"/>
    </row>
    <row r="79" spans="1:5" s="200" customFormat="1" ht="14.25">
      <c r="A79" s="195"/>
      <c r="B79" s="196"/>
      <c r="C79" s="197"/>
      <c r="D79" s="29"/>
      <c r="E79"/>
    </row>
    <row r="80" spans="1:5" s="199" customFormat="1" ht="12.75">
      <c r="A80" s="195"/>
      <c r="B80" s="196"/>
      <c r="C80" s="197"/>
      <c r="D80" s="29"/>
      <c r="E80"/>
    </row>
    <row r="81" spans="1:5" s="200" customFormat="1" ht="14.25">
      <c r="A81" s="29"/>
      <c r="B81" s="29"/>
      <c r="C81" s="29"/>
      <c r="D81" s="29"/>
      <c r="E81"/>
    </row>
    <row r="82" spans="1:5" s="199" customFormat="1" ht="12.75">
      <c r="A82" s="29"/>
      <c r="B82" s="29"/>
      <c r="C82" s="29"/>
      <c r="D82" s="29"/>
      <c r="E82"/>
    </row>
    <row r="83" spans="1:5" s="200" customFormat="1" ht="14.25">
      <c r="A83"/>
      <c r="B83"/>
      <c r="C83"/>
      <c r="D83"/>
      <c r="E83"/>
    </row>
    <row r="84" spans="1:6" ht="12.75" collapsed="1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spans="1:5" ht="12.75">
      <c r="A952"/>
      <c r="B952"/>
      <c r="C952"/>
      <c r="D952"/>
      <c r="E952"/>
    </row>
    <row r="953" spans="1:5" ht="12.75">
      <c r="A953"/>
      <c r="B953"/>
      <c r="C953"/>
      <c r="D953"/>
      <c r="E953"/>
    </row>
    <row r="954" spans="1:5" ht="12.75">
      <c r="A954"/>
      <c r="B954"/>
      <c r="C954"/>
      <c r="D954"/>
      <c r="E954"/>
    </row>
    <row r="955" spans="1:5" ht="12.75">
      <c r="A955"/>
      <c r="B955"/>
      <c r="C955"/>
      <c r="D955"/>
      <c r="E955"/>
    </row>
    <row r="956" spans="1:5" ht="12.75">
      <c r="A956"/>
      <c r="B956"/>
      <c r="C956"/>
      <c r="D956"/>
      <c r="E956"/>
    </row>
    <row r="957" spans="1:5" ht="12.75">
      <c r="A957"/>
      <c r="B957"/>
      <c r="C957"/>
      <c r="D957"/>
      <c r="E957"/>
    </row>
    <row r="958" spans="1:5" ht="12.75">
      <c r="A958"/>
      <c r="B958"/>
      <c r="C958"/>
      <c r="D958"/>
      <c r="E958"/>
    </row>
    <row r="959" spans="1:5" ht="12.75">
      <c r="A959"/>
      <c r="B959"/>
      <c r="C959"/>
      <c r="D959"/>
      <c r="E959"/>
    </row>
    <row r="960" spans="1:5" ht="12.75">
      <c r="A960"/>
      <c r="B960"/>
      <c r="C960"/>
      <c r="D960"/>
      <c r="E960"/>
    </row>
    <row r="961" spans="1:5" ht="12.75">
      <c r="A961"/>
      <c r="B961"/>
      <c r="C961"/>
      <c r="D961"/>
      <c r="E961"/>
    </row>
    <row r="962" spans="1:5" ht="12.75">
      <c r="A962"/>
      <c r="B962"/>
      <c r="C962"/>
      <c r="D962"/>
      <c r="E962"/>
    </row>
    <row r="963" spans="1:5" ht="12.75">
      <c r="A963"/>
      <c r="B963"/>
      <c r="C963"/>
      <c r="D963"/>
      <c r="E963"/>
    </row>
    <row r="964" spans="1:5" ht="12.75">
      <c r="A964"/>
      <c r="B964"/>
      <c r="C964"/>
      <c r="D964"/>
      <c r="E964"/>
    </row>
    <row r="965" spans="1:5" ht="12.75">
      <c r="A965"/>
      <c r="B965"/>
      <c r="C965"/>
      <c r="D965"/>
      <c r="E965"/>
    </row>
    <row r="966" spans="1:5" ht="12.75">
      <c r="A966"/>
      <c r="B966"/>
      <c r="C966"/>
      <c r="D966"/>
      <c r="E966"/>
    </row>
    <row r="967" spans="1:5" ht="12.75">
      <c r="A967"/>
      <c r="B967"/>
      <c r="C967"/>
      <c r="D967"/>
      <c r="E967"/>
    </row>
    <row r="968" spans="1:5" ht="12.75">
      <c r="A968"/>
      <c r="B968"/>
      <c r="C968"/>
      <c r="D968"/>
      <c r="E968"/>
    </row>
    <row r="969" spans="1:5" ht="12.75">
      <c r="A969"/>
      <c r="B969"/>
      <c r="C969"/>
      <c r="D969"/>
      <c r="E969"/>
    </row>
    <row r="970" spans="1:5" ht="12.75">
      <c r="A970"/>
      <c r="B970"/>
      <c r="C970"/>
      <c r="D970"/>
      <c r="E970"/>
    </row>
    <row r="971" spans="1:5" ht="12.75">
      <c r="A971"/>
      <c r="B971"/>
      <c r="C971"/>
      <c r="D971"/>
      <c r="E971"/>
    </row>
    <row r="972" spans="1:5" ht="12.75">
      <c r="A972"/>
      <c r="B972"/>
      <c r="C972"/>
      <c r="D972"/>
      <c r="E972"/>
    </row>
    <row r="973" spans="1:5" ht="12.75">
      <c r="A973"/>
      <c r="B973"/>
      <c r="C973"/>
      <c r="D973"/>
      <c r="E973"/>
    </row>
    <row r="974" spans="1:5" ht="12.75">
      <c r="A974"/>
      <c r="B974"/>
      <c r="C974"/>
      <c r="D974"/>
      <c r="E974"/>
    </row>
    <row r="975" spans="1:5" ht="12.75">
      <c r="A975"/>
      <c r="B975"/>
      <c r="C975"/>
      <c r="D975"/>
      <c r="E975"/>
    </row>
    <row r="976" spans="1:5" ht="12.75">
      <c r="A976"/>
      <c r="B976"/>
      <c r="C976"/>
      <c r="D976"/>
      <c r="E976"/>
    </row>
    <row r="977" spans="1:5" ht="12.75">
      <c r="A977"/>
      <c r="B977"/>
      <c r="C977"/>
      <c r="D977"/>
      <c r="E977"/>
    </row>
    <row r="978" spans="1:5" ht="12.75">
      <c r="A978"/>
      <c r="B978"/>
      <c r="C978"/>
      <c r="D978"/>
      <c r="E978"/>
    </row>
    <row r="979" spans="1:5" ht="12.75">
      <c r="A979"/>
      <c r="B979"/>
      <c r="C979"/>
      <c r="D979"/>
      <c r="E979"/>
    </row>
    <row r="980" spans="1:5" ht="12.75">
      <c r="A980"/>
      <c r="B980"/>
      <c r="C980"/>
      <c r="D980"/>
      <c r="E980"/>
    </row>
    <row r="981" spans="1:5" ht="12.75">
      <c r="A981"/>
      <c r="B981"/>
      <c r="C981"/>
      <c r="D981"/>
      <c r="E981"/>
    </row>
    <row r="982" spans="1:5" ht="12.75">
      <c r="A982"/>
      <c r="B982"/>
      <c r="C982"/>
      <c r="D982"/>
      <c r="E982"/>
    </row>
    <row r="983" spans="1:5" ht="12.75">
      <c r="A983"/>
      <c r="B983"/>
      <c r="C983"/>
      <c r="D983"/>
      <c r="E983"/>
    </row>
    <row r="984" spans="1:5" ht="12.75">
      <c r="A984"/>
      <c r="B984"/>
      <c r="C984"/>
      <c r="D984"/>
      <c r="E984"/>
    </row>
    <row r="985" spans="1:5" ht="12.75">
      <c r="A985"/>
      <c r="B985"/>
      <c r="C985"/>
      <c r="D985"/>
      <c r="E985"/>
    </row>
    <row r="986" spans="1:5" ht="12.75">
      <c r="A986"/>
      <c r="B986"/>
      <c r="C986"/>
      <c r="D986"/>
      <c r="E986"/>
    </row>
    <row r="987" spans="1:5" ht="12.75">
      <c r="A987"/>
      <c r="B987"/>
      <c r="C987"/>
      <c r="D987"/>
      <c r="E987"/>
    </row>
    <row r="988" spans="1:5" ht="12.75">
      <c r="A988"/>
      <c r="B988"/>
      <c r="C988"/>
      <c r="D988"/>
      <c r="E988"/>
    </row>
    <row r="989" spans="1:5" ht="12.75">
      <c r="A989"/>
      <c r="B989"/>
      <c r="C989"/>
      <c r="D989"/>
      <c r="E989"/>
    </row>
    <row r="990" spans="1:5" ht="12.75">
      <c r="A990"/>
      <c r="B990"/>
      <c r="C990"/>
      <c r="D990"/>
      <c r="E990"/>
    </row>
    <row r="991" spans="1:5" ht="12.75">
      <c r="A991"/>
      <c r="B991"/>
      <c r="C991"/>
      <c r="D991"/>
      <c r="E991"/>
    </row>
    <row r="992" spans="1:5" ht="12.75">
      <c r="A992"/>
      <c r="B992"/>
      <c r="C992"/>
      <c r="D992"/>
      <c r="E992"/>
    </row>
    <row r="993" spans="1:5" ht="12.75">
      <c r="A993"/>
      <c r="B993"/>
      <c r="C993"/>
      <c r="D993"/>
      <c r="E993"/>
    </row>
    <row r="994" spans="1:5" ht="12.75">
      <c r="A994"/>
      <c r="B994"/>
      <c r="C994"/>
      <c r="D994"/>
      <c r="E994"/>
    </row>
    <row r="995" spans="1:5" ht="12.75">
      <c r="A995"/>
      <c r="B995"/>
      <c r="C995"/>
      <c r="D995"/>
      <c r="E995"/>
    </row>
    <row r="996" spans="1:5" ht="12.75">
      <c r="A996"/>
      <c r="B996"/>
      <c r="C996"/>
      <c r="D996"/>
      <c r="E996"/>
    </row>
    <row r="997" spans="1:5" ht="12.75">
      <c r="A997"/>
      <c r="B997"/>
      <c r="C997"/>
      <c r="D997"/>
      <c r="E997"/>
    </row>
    <row r="998" spans="1:5" ht="12.75">
      <c r="A998"/>
      <c r="B998"/>
      <c r="C998"/>
      <c r="D998"/>
      <c r="E998"/>
    </row>
    <row r="999" spans="1:5" ht="12.75">
      <c r="A999"/>
      <c r="B999"/>
      <c r="C999"/>
      <c r="D999"/>
      <c r="E999"/>
    </row>
    <row r="1000" spans="1:5" ht="12.75">
      <c r="A1000"/>
      <c r="B1000"/>
      <c r="C1000"/>
      <c r="D1000"/>
      <c r="E1000"/>
    </row>
    <row r="1001" spans="1:5" ht="12.75">
      <c r="A1001"/>
      <c r="B1001"/>
      <c r="C1001"/>
      <c r="D1001"/>
      <c r="E1001"/>
    </row>
    <row r="1002" spans="1:5" ht="12.75">
      <c r="A1002"/>
      <c r="B1002"/>
      <c r="C1002"/>
      <c r="D1002"/>
      <c r="E1002"/>
    </row>
    <row r="1003" spans="1:5" ht="12.75">
      <c r="A1003"/>
      <c r="B1003"/>
      <c r="C1003"/>
      <c r="D1003"/>
      <c r="E1003"/>
    </row>
    <row r="1004" spans="1:5" ht="12.75">
      <c r="A1004"/>
      <c r="B1004"/>
      <c r="C1004"/>
      <c r="D1004"/>
      <c r="E1004"/>
    </row>
    <row r="1005" spans="1:5" ht="12.75">
      <c r="A1005"/>
      <c r="B1005"/>
      <c r="C1005"/>
      <c r="D1005"/>
      <c r="E1005"/>
    </row>
    <row r="1006" spans="1:5" ht="12.75">
      <c r="A1006"/>
      <c r="B1006"/>
      <c r="C1006"/>
      <c r="D1006"/>
      <c r="E1006"/>
    </row>
    <row r="1007" spans="1:5" ht="12.75">
      <c r="A1007"/>
      <c r="B1007"/>
      <c r="C1007"/>
      <c r="D1007"/>
      <c r="E1007"/>
    </row>
    <row r="1008" spans="1:5" ht="12.75">
      <c r="A1008"/>
      <c r="B1008"/>
      <c r="C1008"/>
      <c r="D1008"/>
      <c r="E1008"/>
    </row>
    <row r="1009" spans="1:5" ht="12.75">
      <c r="A1009"/>
      <c r="B1009"/>
      <c r="C1009"/>
      <c r="D1009"/>
      <c r="E1009"/>
    </row>
    <row r="1010" spans="1:5" ht="12.75">
      <c r="A1010"/>
      <c r="B1010"/>
      <c r="C1010"/>
      <c r="D1010"/>
      <c r="E1010"/>
    </row>
    <row r="1011" spans="1:5" ht="12.75">
      <c r="A1011"/>
      <c r="B1011"/>
      <c r="C1011"/>
      <c r="D1011"/>
      <c r="E1011"/>
    </row>
    <row r="1012" spans="1:5" ht="12.75">
      <c r="A1012"/>
      <c r="B1012"/>
      <c r="C1012"/>
      <c r="D1012"/>
      <c r="E1012"/>
    </row>
    <row r="1013" spans="1:5" ht="12.75">
      <c r="A1013"/>
      <c r="B1013"/>
      <c r="C1013"/>
      <c r="D1013"/>
      <c r="E1013"/>
    </row>
    <row r="1014" spans="1:5" ht="12.75">
      <c r="A1014"/>
      <c r="B1014"/>
      <c r="C1014"/>
      <c r="D1014"/>
      <c r="E1014"/>
    </row>
    <row r="1015" spans="1:5" ht="12.75">
      <c r="A1015"/>
      <c r="B1015"/>
      <c r="C1015"/>
      <c r="D1015"/>
      <c r="E1015"/>
    </row>
    <row r="1016" spans="1:5" ht="12.75">
      <c r="A1016"/>
      <c r="B1016"/>
      <c r="C1016"/>
      <c r="D1016"/>
      <c r="E1016"/>
    </row>
    <row r="1017" spans="1:5" ht="12.75">
      <c r="A1017"/>
      <c r="B1017"/>
      <c r="C1017"/>
      <c r="D1017"/>
      <c r="E1017"/>
    </row>
    <row r="1018" spans="1:5" ht="12.75">
      <c r="A1018"/>
      <c r="B1018"/>
      <c r="C1018"/>
      <c r="D1018"/>
      <c r="E1018"/>
    </row>
    <row r="1019" spans="1:5" ht="12.75">
      <c r="A1019"/>
      <c r="B1019"/>
      <c r="C1019"/>
      <c r="D1019"/>
      <c r="E1019"/>
    </row>
    <row r="1020" spans="1:5" ht="12.75">
      <c r="A1020"/>
      <c r="B1020"/>
      <c r="C1020"/>
      <c r="D1020"/>
      <c r="E1020"/>
    </row>
    <row r="1021" spans="1:5" ht="12.75">
      <c r="A1021"/>
      <c r="B1021"/>
      <c r="C1021"/>
      <c r="D1021"/>
      <c r="E1021"/>
    </row>
    <row r="1022" spans="1:5" ht="12.75">
      <c r="A1022"/>
      <c r="B1022"/>
      <c r="C1022"/>
      <c r="D1022"/>
      <c r="E1022"/>
    </row>
    <row r="1023" spans="1:5" ht="12.75">
      <c r="A1023"/>
      <c r="B1023"/>
      <c r="C1023"/>
      <c r="D1023"/>
      <c r="E1023"/>
    </row>
    <row r="1024" spans="1:5" ht="12.75">
      <c r="A1024"/>
      <c r="B1024"/>
      <c r="C1024"/>
      <c r="D1024"/>
      <c r="E1024"/>
    </row>
    <row r="1025" spans="1:5" ht="12.75">
      <c r="A1025"/>
      <c r="B1025"/>
      <c r="C1025"/>
      <c r="D1025"/>
      <c r="E1025"/>
    </row>
    <row r="1026" spans="1:5" ht="12.75">
      <c r="A1026"/>
      <c r="B1026"/>
      <c r="C1026"/>
      <c r="D1026"/>
      <c r="E1026"/>
    </row>
    <row r="1027" spans="1:5" ht="12.75">
      <c r="A1027"/>
      <c r="B1027"/>
      <c r="C1027"/>
      <c r="D1027"/>
      <c r="E1027"/>
    </row>
    <row r="1028" spans="1:5" ht="12.75">
      <c r="A1028"/>
      <c r="B1028"/>
      <c r="C1028"/>
      <c r="D1028"/>
      <c r="E1028"/>
    </row>
    <row r="1029" spans="1:5" ht="12.75">
      <c r="A1029"/>
      <c r="B1029"/>
      <c r="C1029"/>
      <c r="D1029"/>
      <c r="E1029"/>
    </row>
    <row r="1030" spans="1:5" ht="12.75">
      <c r="A1030"/>
      <c r="B1030"/>
      <c r="C1030"/>
      <c r="D1030"/>
      <c r="E1030"/>
    </row>
    <row r="1031" spans="1:5" ht="12.75">
      <c r="A1031"/>
      <c r="B1031"/>
      <c r="C1031"/>
      <c r="D1031"/>
      <c r="E1031"/>
    </row>
    <row r="1032" spans="1:5" ht="12.75">
      <c r="A1032"/>
      <c r="B1032"/>
      <c r="C1032"/>
      <c r="D1032"/>
      <c r="E1032"/>
    </row>
    <row r="1033" spans="1:5" ht="12.75">
      <c r="A1033"/>
      <c r="B1033"/>
      <c r="C1033"/>
      <c r="D1033"/>
      <c r="E1033"/>
    </row>
    <row r="1034" spans="1:5" ht="12.75">
      <c r="A1034"/>
      <c r="B1034"/>
      <c r="C1034"/>
      <c r="D1034"/>
      <c r="E1034"/>
    </row>
    <row r="1035" spans="1:5" ht="12.75">
      <c r="A1035"/>
      <c r="B1035"/>
      <c r="C1035"/>
      <c r="D1035"/>
      <c r="E1035"/>
    </row>
    <row r="1036" spans="1:5" ht="12.75">
      <c r="A1036"/>
      <c r="B1036"/>
      <c r="C1036"/>
      <c r="D1036"/>
      <c r="E1036"/>
    </row>
    <row r="1037" spans="1:5" ht="12.75">
      <c r="A1037"/>
      <c r="B1037"/>
      <c r="C1037"/>
      <c r="D1037"/>
      <c r="E1037"/>
    </row>
    <row r="1038" spans="1:5" ht="12.75">
      <c r="A1038"/>
      <c r="B1038"/>
      <c r="C1038"/>
      <c r="D1038"/>
      <c r="E1038"/>
    </row>
    <row r="1039" spans="1:5" ht="12.75">
      <c r="A1039"/>
      <c r="B1039"/>
      <c r="C1039"/>
      <c r="D1039"/>
      <c r="E1039"/>
    </row>
    <row r="1040" spans="1:5" ht="12.75">
      <c r="A1040"/>
      <c r="B1040"/>
      <c r="C1040"/>
      <c r="D1040"/>
      <c r="E1040"/>
    </row>
    <row r="1041" spans="1:5" ht="12.75">
      <c r="A1041"/>
      <c r="B1041"/>
      <c r="C1041"/>
      <c r="D1041"/>
      <c r="E1041"/>
    </row>
    <row r="1042" spans="1:5" ht="12.75">
      <c r="A1042"/>
      <c r="B1042"/>
      <c r="C1042"/>
      <c r="D1042"/>
      <c r="E1042"/>
    </row>
    <row r="1043" spans="1:5" ht="12.75">
      <c r="A1043"/>
      <c r="B1043"/>
      <c r="C1043"/>
      <c r="D1043"/>
      <c r="E1043"/>
    </row>
    <row r="1044" spans="1:5" ht="12.75">
      <c r="A1044"/>
      <c r="B1044"/>
      <c r="C1044"/>
      <c r="D1044"/>
      <c r="E1044"/>
    </row>
    <row r="1045" spans="1:5" ht="12.75">
      <c r="A1045"/>
      <c r="B1045"/>
      <c r="C1045"/>
      <c r="D1045"/>
      <c r="E1045"/>
    </row>
    <row r="1046" spans="1:5" ht="12.75">
      <c r="A1046"/>
      <c r="B1046"/>
      <c r="C1046"/>
      <c r="D1046"/>
      <c r="E1046"/>
    </row>
    <row r="1047" spans="1:5" ht="12.75">
      <c r="A1047"/>
      <c r="B1047"/>
      <c r="C1047"/>
      <c r="D1047"/>
      <c r="E1047"/>
    </row>
    <row r="1048" spans="1:5" ht="12.75">
      <c r="A1048"/>
      <c r="B1048"/>
      <c r="C1048"/>
      <c r="D1048"/>
      <c r="E1048"/>
    </row>
    <row r="1049" spans="1:5" ht="12.75">
      <c r="A1049"/>
      <c r="B1049"/>
      <c r="C1049"/>
      <c r="D1049"/>
      <c r="E1049"/>
    </row>
    <row r="1050" spans="1:5" ht="12.75">
      <c r="A1050"/>
      <c r="B1050"/>
      <c r="C1050"/>
      <c r="D1050"/>
      <c r="E1050"/>
    </row>
    <row r="1051" spans="1:5" ht="12.75">
      <c r="A1051"/>
      <c r="B1051"/>
      <c r="C1051"/>
      <c r="D1051"/>
      <c r="E1051"/>
    </row>
    <row r="1052" spans="1:5" ht="12.75">
      <c r="A1052"/>
      <c r="B1052"/>
      <c r="C1052"/>
      <c r="D1052"/>
      <c r="E1052"/>
    </row>
    <row r="1053" spans="1:5" ht="12.75">
      <c r="A1053"/>
      <c r="B1053"/>
      <c r="C1053"/>
      <c r="D1053"/>
      <c r="E1053"/>
    </row>
    <row r="1054" spans="1:5" ht="12.75">
      <c r="A1054"/>
      <c r="B1054"/>
      <c r="C1054"/>
      <c r="D1054"/>
      <c r="E1054"/>
    </row>
    <row r="1055" spans="1:5" ht="12.75">
      <c r="A1055"/>
      <c r="B1055"/>
      <c r="C1055"/>
      <c r="D1055"/>
      <c r="E1055"/>
    </row>
    <row r="1056" spans="1:5" ht="12.75">
      <c r="A1056"/>
      <c r="B1056"/>
      <c r="C1056"/>
      <c r="D1056"/>
      <c r="E1056"/>
    </row>
    <row r="1057" spans="1:5" ht="12.75">
      <c r="A1057"/>
      <c r="B1057"/>
      <c r="C1057"/>
      <c r="D1057"/>
      <c r="E1057"/>
    </row>
    <row r="1058" spans="1:5" ht="12.75">
      <c r="A1058"/>
      <c r="B1058"/>
      <c r="C1058"/>
      <c r="D1058"/>
      <c r="E1058"/>
    </row>
    <row r="1059" spans="1:5" ht="12.75">
      <c r="A1059"/>
      <c r="B1059"/>
      <c r="C1059"/>
      <c r="D1059"/>
      <c r="E1059"/>
    </row>
    <row r="1060" spans="1:5" ht="12.75">
      <c r="A1060"/>
      <c r="B1060"/>
      <c r="C1060"/>
      <c r="D1060"/>
      <c r="E1060"/>
    </row>
    <row r="1061" spans="1:5" ht="12.75">
      <c r="A1061"/>
      <c r="B1061"/>
      <c r="C1061"/>
      <c r="D1061"/>
      <c r="E1061"/>
    </row>
    <row r="1062" spans="1:5" ht="12.75">
      <c r="A1062"/>
      <c r="B1062"/>
      <c r="C1062"/>
      <c r="D1062"/>
      <c r="E1062"/>
    </row>
    <row r="1063" spans="1:5" ht="12.75">
      <c r="A1063"/>
      <c r="B1063"/>
      <c r="C1063"/>
      <c r="D1063"/>
      <c r="E1063"/>
    </row>
    <row r="1064" spans="1:5" ht="12.75">
      <c r="A1064"/>
      <c r="B1064"/>
      <c r="C1064"/>
      <c r="D1064"/>
      <c r="E1064"/>
    </row>
    <row r="1065" spans="1:5" ht="12.75">
      <c r="A1065"/>
      <c r="B1065"/>
      <c r="C1065"/>
      <c r="D1065"/>
      <c r="E1065"/>
    </row>
    <row r="1066" spans="1:5" ht="12.75">
      <c r="A1066"/>
      <c r="B1066"/>
      <c r="C1066"/>
      <c r="D1066"/>
      <c r="E1066"/>
    </row>
    <row r="1067" spans="1:5" ht="12.75">
      <c r="A1067"/>
      <c r="B1067"/>
      <c r="C1067"/>
      <c r="D1067"/>
      <c r="E1067"/>
    </row>
    <row r="1068" spans="1:5" ht="12.75">
      <c r="A1068"/>
      <c r="B1068"/>
      <c r="C1068"/>
      <c r="D1068"/>
      <c r="E1068"/>
    </row>
    <row r="1069" spans="1:5" ht="12.75">
      <c r="A1069"/>
      <c r="B1069"/>
      <c r="C1069"/>
      <c r="D1069"/>
      <c r="E1069"/>
    </row>
    <row r="1070" spans="1:5" ht="12.75">
      <c r="A1070"/>
      <c r="B1070"/>
      <c r="C1070"/>
      <c r="D1070"/>
      <c r="E1070"/>
    </row>
    <row r="1071" spans="1:5" ht="12.75">
      <c r="A1071"/>
      <c r="B1071"/>
      <c r="C1071"/>
      <c r="D1071"/>
      <c r="E1071"/>
    </row>
    <row r="1072" spans="1:5" ht="12.75">
      <c r="A1072"/>
      <c r="B1072"/>
      <c r="C1072"/>
      <c r="D1072"/>
      <c r="E1072"/>
    </row>
    <row r="1073" spans="1:5" ht="12.75">
      <c r="A1073"/>
      <c r="B1073"/>
      <c r="C1073"/>
      <c r="D1073"/>
      <c r="E1073"/>
    </row>
    <row r="1074" spans="1:5" ht="12.75">
      <c r="A1074"/>
      <c r="B1074"/>
      <c r="C1074"/>
      <c r="D1074"/>
      <c r="E1074"/>
    </row>
    <row r="1075" spans="1:5" ht="12.75">
      <c r="A1075"/>
      <c r="B1075"/>
      <c r="C1075"/>
      <c r="D1075"/>
      <c r="E1075"/>
    </row>
    <row r="1076" spans="1:5" ht="12.75">
      <c r="A1076"/>
      <c r="B1076"/>
      <c r="C1076"/>
      <c r="D1076"/>
      <c r="E1076"/>
    </row>
    <row r="1077" spans="1:5" ht="12.75">
      <c r="A1077"/>
      <c r="B1077"/>
      <c r="C1077"/>
      <c r="D1077"/>
      <c r="E1077"/>
    </row>
    <row r="1078" spans="1:5" ht="12.75">
      <c r="A1078"/>
      <c r="B1078"/>
      <c r="C1078"/>
      <c r="D1078"/>
      <c r="E1078"/>
    </row>
    <row r="1079" spans="1:5" ht="12.75">
      <c r="A1079"/>
      <c r="B1079"/>
      <c r="C1079"/>
      <c r="D1079"/>
      <c r="E1079"/>
    </row>
    <row r="1080" spans="1:5" ht="12.75">
      <c r="A1080"/>
      <c r="B1080"/>
      <c r="C1080"/>
      <c r="D1080"/>
      <c r="E1080"/>
    </row>
    <row r="1081" spans="1:5" ht="12.75">
      <c r="A1081"/>
      <c r="B1081"/>
      <c r="C1081"/>
      <c r="D1081"/>
      <c r="E1081"/>
    </row>
    <row r="1082" spans="1:5" ht="12.75">
      <c r="A1082"/>
      <c r="B1082"/>
      <c r="C1082"/>
      <c r="D1082"/>
      <c r="E1082"/>
    </row>
    <row r="1083" spans="1:5" ht="12.75">
      <c r="A1083"/>
      <c r="B1083"/>
      <c r="C1083"/>
      <c r="D1083"/>
      <c r="E1083"/>
    </row>
    <row r="1084" spans="1:5" ht="12.75">
      <c r="A1084"/>
      <c r="B1084"/>
      <c r="C1084"/>
      <c r="D1084"/>
      <c r="E1084"/>
    </row>
    <row r="1085" spans="1:5" ht="12.75">
      <c r="A1085"/>
      <c r="B1085"/>
      <c r="C1085"/>
      <c r="D1085"/>
      <c r="E1085"/>
    </row>
    <row r="1086" spans="1:5" ht="12.75">
      <c r="A1086"/>
      <c r="B1086"/>
      <c r="C1086"/>
      <c r="D1086"/>
      <c r="E1086"/>
    </row>
    <row r="1087" spans="1:5" ht="12.75">
      <c r="A1087"/>
      <c r="B1087"/>
      <c r="C1087"/>
      <c r="D1087"/>
      <c r="E1087"/>
    </row>
    <row r="1088" spans="1:5" ht="12.75">
      <c r="A1088"/>
      <c r="B1088"/>
      <c r="C1088"/>
      <c r="D1088"/>
      <c r="E1088"/>
    </row>
    <row r="1089" spans="1:5" ht="12.75">
      <c r="A1089"/>
      <c r="B1089"/>
      <c r="C1089"/>
      <c r="D1089"/>
      <c r="E1089"/>
    </row>
    <row r="1090" spans="1:5" ht="12.75">
      <c r="A1090"/>
      <c r="B1090"/>
      <c r="C1090"/>
      <c r="D1090"/>
      <c r="E1090"/>
    </row>
    <row r="1091" spans="1:5" ht="12.75">
      <c r="A1091"/>
      <c r="B1091"/>
      <c r="C1091"/>
      <c r="D1091"/>
      <c r="E1091"/>
    </row>
    <row r="1092" spans="1:5" ht="12.75">
      <c r="A1092"/>
      <c r="B1092"/>
      <c r="C1092"/>
      <c r="D1092"/>
      <c r="E1092"/>
    </row>
    <row r="1093" spans="1:5" ht="12.75">
      <c r="A1093"/>
      <c r="B1093"/>
      <c r="C1093"/>
      <c r="D1093"/>
      <c r="E1093"/>
    </row>
    <row r="1094" spans="1:5" ht="12.75">
      <c r="A1094"/>
      <c r="B1094"/>
      <c r="C1094"/>
      <c r="D1094"/>
      <c r="E1094"/>
    </row>
    <row r="1095" spans="1:5" ht="12.75">
      <c r="A1095"/>
      <c r="B1095"/>
      <c r="C1095"/>
      <c r="D1095"/>
      <c r="E1095"/>
    </row>
    <row r="1096" spans="1:5" ht="12.75">
      <c r="A1096"/>
      <c r="B1096"/>
      <c r="C1096"/>
      <c r="D1096"/>
      <c r="E1096"/>
    </row>
    <row r="1097" spans="1:5" ht="12.75">
      <c r="A1097"/>
      <c r="B1097"/>
      <c r="C1097"/>
      <c r="D1097"/>
      <c r="E1097"/>
    </row>
    <row r="1098" spans="1:5" ht="12.75">
      <c r="A1098"/>
      <c r="B1098"/>
      <c r="C1098"/>
      <c r="D1098"/>
      <c r="E1098"/>
    </row>
    <row r="1099" spans="1:5" ht="12.75">
      <c r="A1099"/>
      <c r="B1099"/>
      <c r="C1099"/>
      <c r="D1099"/>
      <c r="E1099"/>
    </row>
    <row r="1100" spans="1:5" ht="12.75">
      <c r="A1100"/>
      <c r="B1100"/>
      <c r="C1100"/>
      <c r="D1100"/>
      <c r="E1100"/>
    </row>
    <row r="1101" spans="1:5" ht="12.75">
      <c r="A1101"/>
      <c r="B1101"/>
      <c r="C1101"/>
      <c r="D1101"/>
      <c r="E1101"/>
    </row>
    <row r="1102" spans="1:5" ht="12.75">
      <c r="A1102"/>
      <c r="B1102"/>
      <c r="C1102"/>
      <c r="D1102"/>
      <c r="E1102"/>
    </row>
    <row r="1103" spans="1:5" ht="12.75">
      <c r="A1103"/>
      <c r="B1103"/>
      <c r="C1103"/>
      <c r="D1103"/>
      <c r="E1103"/>
    </row>
    <row r="1104" spans="1:5" ht="12.75">
      <c r="A1104"/>
      <c r="B1104"/>
      <c r="C1104"/>
      <c r="D1104"/>
      <c r="E1104"/>
    </row>
    <row r="1105" spans="1:5" ht="12.75">
      <c r="A1105"/>
      <c r="B1105"/>
      <c r="C1105"/>
      <c r="D1105"/>
      <c r="E1105"/>
    </row>
    <row r="1106" spans="1:5" ht="12.75">
      <c r="A1106"/>
      <c r="B1106"/>
      <c r="C1106"/>
      <c r="D1106"/>
      <c r="E1106"/>
    </row>
    <row r="1107" spans="1:5" ht="12.75">
      <c r="A1107"/>
      <c r="B1107"/>
      <c r="C1107"/>
      <c r="D1107"/>
      <c r="E1107"/>
    </row>
    <row r="1108" spans="1:5" ht="12.75">
      <c r="A1108"/>
      <c r="B1108"/>
      <c r="C1108"/>
      <c r="D1108"/>
      <c r="E1108"/>
    </row>
    <row r="1109" spans="1:5" ht="12.75">
      <c r="A1109"/>
      <c r="B1109"/>
      <c r="C1109"/>
      <c r="D1109"/>
      <c r="E1109"/>
    </row>
    <row r="1110" spans="1:5" ht="12.75">
      <c r="A1110"/>
      <c r="B1110"/>
      <c r="C1110"/>
      <c r="D1110"/>
      <c r="E1110"/>
    </row>
    <row r="1111" spans="1:5" ht="12.75">
      <c r="A1111"/>
      <c r="B1111"/>
      <c r="C1111"/>
      <c r="D1111"/>
      <c r="E1111"/>
    </row>
    <row r="1112" spans="1:5" ht="12.75">
      <c r="A1112"/>
      <c r="B1112"/>
      <c r="C1112"/>
      <c r="D1112"/>
      <c r="E1112"/>
    </row>
    <row r="1113" spans="1:5" ht="12.75">
      <c r="A1113"/>
      <c r="B1113"/>
      <c r="C1113"/>
      <c r="D1113"/>
      <c r="E1113"/>
    </row>
    <row r="1114" spans="1:5" ht="12.75">
      <c r="A1114"/>
      <c r="B1114"/>
      <c r="C1114"/>
      <c r="D1114"/>
      <c r="E1114"/>
    </row>
    <row r="1115" spans="1:5" ht="12.75">
      <c r="A1115"/>
      <c r="B1115"/>
      <c r="C1115"/>
      <c r="D1115"/>
      <c r="E1115"/>
    </row>
    <row r="1116" spans="1:5" ht="12.75">
      <c r="A1116"/>
      <c r="B1116"/>
      <c r="C1116"/>
      <c r="D1116"/>
      <c r="E1116"/>
    </row>
    <row r="1117" spans="1:5" ht="12.75">
      <c r="A1117"/>
      <c r="B1117"/>
      <c r="C1117"/>
      <c r="D1117"/>
      <c r="E1117"/>
    </row>
    <row r="1118" spans="1:5" ht="12.75">
      <c r="A1118"/>
      <c r="B1118"/>
      <c r="C1118"/>
      <c r="D1118"/>
      <c r="E1118"/>
    </row>
    <row r="1119" spans="1:5" ht="12.75">
      <c r="A1119"/>
      <c r="B1119"/>
      <c r="C1119"/>
      <c r="D1119"/>
      <c r="E1119"/>
    </row>
    <row r="1120" spans="1:5" ht="12.75">
      <c r="A1120"/>
      <c r="B1120"/>
      <c r="C1120"/>
      <c r="D1120"/>
      <c r="E1120"/>
    </row>
    <row r="1121" spans="1:5" ht="12.75">
      <c r="A1121"/>
      <c r="B1121"/>
      <c r="C1121"/>
      <c r="D1121"/>
      <c r="E1121"/>
    </row>
    <row r="1122" spans="1:5" ht="12.75">
      <c r="A1122"/>
      <c r="B1122"/>
      <c r="C1122"/>
      <c r="D1122"/>
      <c r="E1122"/>
    </row>
    <row r="1123" spans="1:5" ht="12.75">
      <c r="A1123"/>
      <c r="B1123"/>
      <c r="C1123"/>
      <c r="D1123"/>
      <c r="E1123"/>
    </row>
    <row r="1124" spans="1:5" ht="12.75">
      <c r="A1124"/>
      <c r="B1124"/>
      <c r="C1124"/>
      <c r="D1124"/>
      <c r="E1124"/>
    </row>
    <row r="1125" spans="1:5" ht="12.75">
      <c r="A1125"/>
      <c r="B1125"/>
      <c r="C1125"/>
      <c r="D1125"/>
      <c r="E1125"/>
    </row>
    <row r="1126" spans="1:5" ht="12.75">
      <c r="A1126"/>
      <c r="B1126"/>
      <c r="C1126"/>
      <c r="D1126"/>
      <c r="E1126"/>
    </row>
    <row r="1127" spans="1:5" ht="12.75">
      <c r="A1127"/>
      <c r="B1127"/>
      <c r="C1127"/>
      <c r="D1127"/>
      <c r="E1127"/>
    </row>
    <row r="1128" spans="1:5" ht="12.75">
      <c r="A1128"/>
      <c r="B1128"/>
      <c r="C1128"/>
      <c r="D1128"/>
      <c r="E1128"/>
    </row>
    <row r="1129" spans="1:5" ht="12.75">
      <c r="A1129"/>
      <c r="B1129"/>
      <c r="C1129"/>
      <c r="D1129"/>
      <c r="E1129"/>
    </row>
    <row r="1130" spans="1:5" ht="12.75">
      <c r="A1130"/>
      <c r="B1130"/>
      <c r="C1130"/>
      <c r="D1130"/>
      <c r="E1130"/>
    </row>
    <row r="1131" spans="1:5" ht="12.75">
      <c r="A1131"/>
      <c r="B1131"/>
      <c r="C1131"/>
      <c r="D1131"/>
      <c r="E1131"/>
    </row>
    <row r="1132" spans="1:5" ht="12.75">
      <c r="A1132"/>
      <c r="B1132"/>
      <c r="C1132"/>
      <c r="D1132"/>
      <c r="E1132"/>
    </row>
    <row r="1133" spans="1:5" ht="12.75">
      <c r="A1133"/>
      <c r="B1133"/>
      <c r="C1133"/>
      <c r="D1133"/>
      <c r="E1133"/>
    </row>
    <row r="1134" spans="1:5" ht="12.75">
      <c r="A1134"/>
      <c r="B1134"/>
      <c r="C1134"/>
      <c r="D1134"/>
      <c r="E1134"/>
    </row>
    <row r="1135" spans="1:5" ht="12.75">
      <c r="A1135"/>
      <c r="B1135"/>
      <c r="C1135"/>
      <c r="D1135"/>
      <c r="E1135"/>
    </row>
    <row r="1136" spans="1:5" ht="12.75">
      <c r="A1136"/>
      <c r="B1136"/>
      <c r="C1136"/>
      <c r="D1136"/>
      <c r="E1136"/>
    </row>
    <row r="1137" spans="1:5" ht="12.75">
      <c r="A1137"/>
      <c r="B1137"/>
      <c r="C1137"/>
      <c r="D1137"/>
      <c r="E1137"/>
    </row>
    <row r="1138" spans="1:5" ht="12.75">
      <c r="A1138"/>
      <c r="B1138"/>
      <c r="C1138"/>
      <c r="D1138"/>
      <c r="E1138"/>
    </row>
    <row r="1139" spans="1:5" ht="12.75">
      <c r="A1139"/>
      <c r="B1139"/>
      <c r="C1139"/>
      <c r="D1139"/>
      <c r="E1139"/>
    </row>
    <row r="1140" spans="1:5" ht="12.75">
      <c r="A1140"/>
      <c r="B1140"/>
      <c r="C1140"/>
      <c r="D1140"/>
      <c r="E1140"/>
    </row>
    <row r="1141" spans="1:5" ht="12.75">
      <c r="A1141"/>
      <c r="B1141"/>
      <c r="C1141"/>
      <c r="D1141"/>
      <c r="E1141"/>
    </row>
    <row r="1142" spans="1:5" ht="12.75">
      <c r="A1142"/>
      <c r="B1142"/>
      <c r="C1142"/>
      <c r="D1142"/>
      <c r="E1142"/>
    </row>
    <row r="1143" spans="1:5" ht="12.75">
      <c r="A1143"/>
      <c r="B1143"/>
      <c r="C1143"/>
      <c r="D1143"/>
      <c r="E1143"/>
    </row>
    <row r="1144" spans="1:5" ht="12.75">
      <c r="A1144"/>
      <c r="B1144"/>
      <c r="C1144"/>
      <c r="D1144"/>
      <c r="E1144"/>
    </row>
    <row r="1145" spans="1:5" ht="12.75">
      <c r="A1145"/>
      <c r="B1145"/>
      <c r="C1145"/>
      <c r="D1145"/>
      <c r="E1145"/>
    </row>
    <row r="1146" spans="1:5" ht="12.75">
      <c r="A1146"/>
      <c r="B1146"/>
      <c r="C1146"/>
      <c r="D1146"/>
      <c r="E1146"/>
    </row>
    <row r="1147" spans="1:5" ht="12.75">
      <c r="A1147"/>
      <c r="B1147"/>
      <c r="C1147"/>
      <c r="D1147"/>
      <c r="E1147"/>
    </row>
    <row r="1148" spans="1:5" ht="12.75">
      <c r="A1148"/>
      <c r="B1148"/>
      <c r="C1148"/>
      <c r="D1148"/>
      <c r="E1148"/>
    </row>
    <row r="1149" spans="1:5" ht="12.75">
      <c r="A1149"/>
      <c r="B1149"/>
      <c r="C1149"/>
      <c r="D1149"/>
      <c r="E1149"/>
    </row>
    <row r="1150" spans="1:5" ht="12.75">
      <c r="A1150"/>
      <c r="B1150"/>
      <c r="C1150"/>
      <c r="D1150"/>
      <c r="E1150"/>
    </row>
    <row r="1151" spans="1:5" ht="12.75">
      <c r="A1151"/>
      <c r="B1151"/>
      <c r="C1151"/>
      <c r="D1151"/>
      <c r="E1151"/>
    </row>
    <row r="1152" spans="1:5" ht="12.75">
      <c r="A1152"/>
      <c r="B1152"/>
      <c r="C1152"/>
      <c r="D1152"/>
      <c r="E1152"/>
    </row>
    <row r="1153" spans="1:5" ht="12.75">
      <c r="A1153"/>
      <c r="B1153"/>
      <c r="C1153"/>
      <c r="D1153"/>
      <c r="E1153"/>
    </row>
    <row r="1154" spans="1:5" ht="12.75">
      <c r="A1154"/>
      <c r="B1154"/>
      <c r="C1154"/>
      <c r="D1154"/>
      <c r="E1154"/>
    </row>
    <row r="1155" spans="1:5" ht="12.75">
      <c r="A1155"/>
      <c r="B1155"/>
      <c r="C1155"/>
      <c r="D1155"/>
      <c r="E1155"/>
    </row>
    <row r="1156" spans="1:5" ht="12.75">
      <c r="A1156"/>
      <c r="B1156"/>
      <c r="C1156"/>
      <c r="D1156"/>
      <c r="E1156"/>
    </row>
    <row r="1157" spans="1:5" ht="12.75">
      <c r="A1157"/>
      <c r="B1157"/>
      <c r="C1157"/>
      <c r="D1157"/>
      <c r="E1157"/>
    </row>
    <row r="1158" spans="1:5" ht="12.75">
      <c r="A1158"/>
      <c r="B1158"/>
      <c r="C1158"/>
      <c r="D1158"/>
      <c r="E1158"/>
    </row>
    <row r="1159" spans="1:5" ht="12.75">
      <c r="A1159"/>
      <c r="B1159"/>
      <c r="C1159"/>
      <c r="D1159"/>
      <c r="E1159"/>
    </row>
    <row r="1160" spans="1:5" ht="12.75">
      <c r="A1160"/>
      <c r="B1160"/>
      <c r="C1160"/>
      <c r="D1160"/>
      <c r="E1160"/>
    </row>
    <row r="1161" spans="1:5" ht="12.75">
      <c r="A1161"/>
      <c r="B1161"/>
      <c r="C1161"/>
      <c r="D1161"/>
      <c r="E1161"/>
    </row>
    <row r="1162" spans="1:5" ht="12.75">
      <c r="A1162"/>
      <c r="B1162"/>
      <c r="C1162"/>
      <c r="D1162"/>
      <c r="E1162"/>
    </row>
    <row r="1163" spans="1:5" ht="12.75">
      <c r="A1163"/>
      <c r="B1163"/>
      <c r="C1163"/>
      <c r="D1163"/>
      <c r="E1163"/>
    </row>
    <row r="1164" spans="1:5" ht="12.75">
      <c r="A1164"/>
      <c r="B1164"/>
      <c r="C1164"/>
      <c r="D1164"/>
      <c r="E1164"/>
    </row>
    <row r="1165" spans="1:5" ht="12.75">
      <c r="A1165"/>
      <c r="B1165"/>
      <c r="C1165"/>
      <c r="D1165"/>
      <c r="E1165"/>
    </row>
    <row r="1166" spans="1:5" ht="12.75">
      <c r="A1166"/>
      <c r="B1166"/>
      <c r="C1166"/>
      <c r="D1166"/>
      <c r="E1166"/>
    </row>
    <row r="1167" spans="1:5" ht="12.75">
      <c r="A1167"/>
      <c r="B1167"/>
      <c r="C1167"/>
      <c r="D1167"/>
      <c r="E1167"/>
    </row>
    <row r="1168" spans="1:5" ht="12.75">
      <c r="A1168"/>
      <c r="B1168"/>
      <c r="C1168"/>
      <c r="D1168"/>
      <c r="E1168"/>
    </row>
    <row r="1169" spans="1:5" ht="12.75">
      <c r="A1169"/>
      <c r="B1169"/>
      <c r="C1169"/>
      <c r="D1169"/>
      <c r="E1169"/>
    </row>
    <row r="1170" spans="1:5" ht="12.75">
      <c r="A1170"/>
      <c r="B1170"/>
      <c r="C1170"/>
      <c r="D1170"/>
      <c r="E1170"/>
    </row>
    <row r="1171" spans="1:5" ht="12.75">
      <c r="A1171"/>
      <c r="B1171"/>
      <c r="C1171"/>
      <c r="D1171"/>
      <c r="E1171"/>
    </row>
    <row r="1172" spans="1:5" ht="12.75">
      <c r="A1172"/>
      <c r="B1172"/>
      <c r="C1172"/>
      <c r="D1172"/>
      <c r="E1172"/>
    </row>
    <row r="1173" spans="1:5" ht="12.75">
      <c r="A1173"/>
      <c r="B1173"/>
      <c r="C1173"/>
      <c r="D1173"/>
      <c r="E1173"/>
    </row>
    <row r="1174" spans="1:5" ht="12.75">
      <c r="A1174"/>
      <c r="B1174"/>
      <c r="C1174"/>
      <c r="D1174"/>
      <c r="E1174"/>
    </row>
    <row r="1175" spans="1:5" ht="12.75">
      <c r="A1175"/>
      <c r="B1175"/>
      <c r="C1175"/>
      <c r="D1175"/>
      <c r="E1175"/>
    </row>
    <row r="1176" spans="1:5" ht="12.75">
      <c r="A1176"/>
      <c r="B1176"/>
      <c r="C1176"/>
      <c r="D1176"/>
      <c r="E1176"/>
    </row>
    <row r="1177" spans="1:5" ht="12.75">
      <c r="A1177"/>
      <c r="B1177"/>
      <c r="C1177"/>
      <c r="D1177"/>
      <c r="E1177"/>
    </row>
    <row r="1178" spans="1:5" ht="12.75">
      <c r="A1178"/>
      <c r="B1178"/>
      <c r="C1178"/>
      <c r="D1178"/>
      <c r="E1178"/>
    </row>
    <row r="1179" spans="1:5" ht="12.75">
      <c r="A1179"/>
      <c r="B1179"/>
      <c r="C1179"/>
      <c r="D1179"/>
      <c r="E1179"/>
    </row>
    <row r="1180" spans="1:5" ht="12.75">
      <c r="A1180"/>
      <c r="B1180"/>
      <c r="C1180"/>
      <c r="D1180"/>
      <c r="E1180"/>
    </row>
    <row r="1181" spans="1:5" ht="12.75">
      <c r="A1181"/>
      <c r="B1181"/>
      <c r="C1181"/>
      <c r="D1181"/>
      <c r="E1181"/>
    </row>
    <row r="1182" spans="1:5" ht="12.75">
      <c r="A1182"/>
      <c r="B1182"/>
      <c r="C1182"/>
      <c r="D1182"/>
      <c r="E1182"/>
    </row>
    <row r="1183" spans="1:5" ht="12.75">
      <c r="A1183"/>
      <c r="B1183"/>
      <c r="C1183"/>
      <c r="D1183"/>
      <c r="E1183"/>
    </row>
    <row r="1184" spans="1:5" ht="12.75">
      <c r="A1184"/>
      <c r="B1184"/>
      <c r="C1184"/>
      <c r="D1184"/>
      <c r="E1184"/>
    </row>
    <row r="1185" spans="1:5" ht="12.75">
      <c r="A1185"/>
      <c r="B1185"/>
      <c r="C1185"/>
      <c r="D1185"/>
      <c r="E1185"/>
    </row>
    <row r="1186" spans="1:5" ht="12.75">
      <c r="A1186"/>
      <c r="B1186"/>
      <c r="C1186"/>
      <c r="D1186"/>
      <c r="E1186"/>
    </row>
    <row r="1187" spans="1:5" ht="12.75">
      <c r="A1187"/>
      <c r="B1187"/>
      <c r="C1187"/>
      <c r="D1187"/>
      <c r="E1187"/>
    </row>
    <row r="1188" spans="1:5" ht="12.75">
      <c r="A1188"/>
      <c r="B1188"/>
      <c r="C1188"/>
      <c r="D1188"/>
      <c r="E1188"/>
    </row>
    <row r="1189" spans="1:5" ht="12.75">
      <c r="A1189"/>
      <c r="B1189"/>
      <c r="C1189"/>
      <c r="D1189"/>
      <c r="E1189"/>
    </row>
    <row r="1190" spans="1:5" ht="12.75">
      <c r="A1190"/>
      <c r="B1190"/>
      <c r="C1190"/>
      <c r="D1190"/>
      <c r="E1190"/>
    </row>
    <row r="1191" spans="1:5" ht="12.75">
      <c r="A1191"/>
      <c r="B1191"/>
      <c r="C1191"/>
      <c r="D1191"/>
      <c r="E1191"/>
    </row>
    <row r="1192" spans="1:5" ht="12.75">
      <c r="A1192"/>
      <c r="B1192"/>
      <c r="C1192"/>
      <c r="D1192"/>
      <c r="E1192"/>
    </row>
    <row r="1193" spans="1:5" ht="12.75">
      <c r="A1193"/>
      <c r="B1193"/>
      <c r="C1193"/>
      <c r="D1193"/>
      <c r="E1193"/>
    </row>
    <row r="1194" spans="1:5" ht="12.75">
      <c r="A1194"/>
      <c r="B1194"/>
      <c r="C1194"/>
      <c r="D1194"/>
      <c r="E1194"/>
    </row>
    <row r="1195" spans="1:5" ht="12.75">
      <c r="A1195"/>
      <c r="B1195"/>
      <c r="C1195"/>
      <c r="D1195"/>
      <c r="E1195"/>
    </row>
    <row r="1196" spans="1:5" ht="12.75">
      <c r="A1196"/>
      <c r="B1196"/>
      <c r="C1196"/>
      <c r="D1196"/>
      <c r="E1196"/>
    </row>
    <row r="1197" spans="1:5" ht="12.75">
      <c r="A1197"/>
      <c r="B1197"/>
      <c r="C1197"/>
      <c r="D1197"/>
      <c r="E1197"/>
    </row>
    <row r="1198" spans="1:5" ht="12.75">
      <c r="A1198"/>
      <c r="B1198"/>
      <c r="C1198"/>
      <c r="D1198"/>
      <c r="E1198"/>
    </row>
    <row r="1199" spans="1:5" ht="12.75">
      <c r="A1199"/>
      <c r="B1199"/>
      <c r="C1199"/>
      <c r="D1199"/>
      <c r="E1199"/>
    </row>
    <row r="1200" spans="1:5" ht="12.75">
      <c r="A1200"/>
      <c r="B1200"/>
      <c r="C1200"/>
      <c r="D1200"/>
      <c r="E1200"/>
    </row>
    <row r="1201" spans="1:5" ht="12.75">
      <c r="A1201"/>
      <c r="B1201"/>
      <c r="C1201"/>
      <c r="D1201"/>
      <c r="E1201"/>
    </row>
    <row r="1202" spans="1:5" ht="12.75">
      <c r="A1202"/>
      <c r="B1202"/>
      <c r="C1202"/>
      <c r="D1202"/>
      <c r="E1202"/>
    </row>
    <row r="1203" spans="1:5" ht="12.75">
      <c r="A1203"/>
      <c r="B1203"/>
      <c r="C1203"/>
      <c r="D1203"/>
      <c r="E1203"/>
    </row>
    <row r="1204" spans="1:5" ht="12.75">
      <c r="A1204"/>
      <c r="B1204"/>
      <c r="C1204"/>
      <c r="D1204"/>
      <c r="E1204"/>
    </row>
    <row r="1205" spans="1:5" ht="12.75">
      <c r="A1205"/>
      <c r="B1205"/>
      <c r="C1205"/>
      <c r="D1205"/>
      <c r="E1205"/>
    </row>
    <row r="1206" spans="1:5" ht="12.75">
      <c r="A1206"/>
      <c r="B1206"/>
      <c r="C1206"/>
      <c r="D1206"/>
      <c r="E1206"/>
    </row>
    <row r="1207" spans="1:5" ht="12.75">
      <c r="A1207"/>
      <c r="B1207"/>
      <c r="C1207"/>
      <c r="D1207"/>
      <c r="E1207"/>
    </row>
    <row r="1208" spans="1:5" ht="12.75">
      <c r="A1208"/>
      <c r="B1208"/>
      <c r="C1208"/>
      <c r="D1208"/>
      <c r="E1208"/>
    </row>
    <row r="1209" spans="1:5" ht="12.75">
      <c r="A1209"/>
      <c r="B1209"/>
      <c r="C1209"/>
      <c r="D1209"/>
      <c r="E1209"/>
    </row>
    <row r="1210" spans="1:5" ht="12.75">
      <c r="A1210"/>
      <c r="B1210"/>
      <c r="C1210"/>
      <c r="D1210"/>
      <c r="E1210"/>
    </row>
    <row r="1211" spans="1:5" ht="12.75">
      <c r="A1211"/>
      <c r="B1211"/>
      <c r="C1211"/>
      <c r="D1211"/>
      <c r="E1211"/>
    </row>
    <row r="1212" spans="1:5" ht="12.75">
      <c r="A1212"/>
      <c r="B1212"/>
      <c r="C1212"/>
      <c r="D1212"/>
      <c r="E1212"/>
    </row>
    <row r="1213" spans="1:5" ht="12.75">
      <c r="A1213"/>
      <c r="B1213"/>
      <c r="C1213"/>
      <c r="D1213"/>
      <c r="E1213"/>
    </row>
    <row r="1214" spans="1:5" ht="12.75">
      <c r="A1214"/>
      <c r="B1214"/>
      <c r="C1214"/>
      <c r="D1214"/>
      <c r="E1214"/>
    </row>
    <row r="1215" spans="1:5" ht="12.75">
      <c r="A1215"/>
      <c r="B1215"/>
      <c r="C1215"/>
      <c r="D1215"/>
      <c r="E1215"/>
    </row>
    <row r="1216" spans="1:5" ht="12.75">
      <c r="A1216"/>
      <c r="B1216"/>
      <c r="C1216"/>
      <c r="D1216"/>
      <c r="E1216"/>
    </row>
    <row r="1217" spans="1:5" ht="12.75">
      <c r="A1217"/>
      <c r="B1217"/>
      <c r="C1217"/>
      <c r="D1217"/>
      <c r="E1217"/>
    </row>
    <row r="1218" spans="1:5" ht="12.75">
      <c r="A1218"/>
      <c r="B1218"/>
      <c r="C1218"/>
      <c r="D1218"/>
      <c r="E1218"/>
    </row>
    <row r="1219" spans="1:5" ht="12.75">
      <c r="A1219"/>
      <c r="B1219"/>
      <c r="C1219"/>
      <c r="D1219"/>
      <c r="E1219"/>
    </row>
    <row r="1220" spans="1:5" ht="12.75">
      <c r="A1220"/>
      <c r="B1220"/>
      <c r="C1220"/>
      <c r="D1220"/>
      <c r="E1220"/>
    </row>
    <row r="1221" spans="1:5" ht="12.75">
      <c r="A1221"/>
      <c r="B1221"/>
      <c r="C1221"/>
      <c r="D1221"/>
      <c r="E1221"/>
    </row>
    <row r="1222" spans="1:5" ht="12.75">
      <c r="A1222"/>
      <c r="B1222"/>
      <c r="C1222"/>
      <c r="D1222"/>
      <c r="E1222"/>
    </row>
    <row r="1223" spans="1:5" ht="12.75">
      <c r="A1223"/>
      <c r="B1223"/>
      <c r="C1223"/>
      <c r="D1223"/>
      <c r="E1223"/>
    </row>
    <row r="1224" spans="1:5" ht="12.75">
      <c r="A1224"/>
      <c r="B1224"/>
      <c r="C1224"/>
      <c r="D1224"/>
      <c r="E1224"/>
    </row>
    <row r="1225" spans="1:5" ht="12.75">
      <c r="A1225"/>
      <c r="B1225"/>
      <c r="C1225"/>
      <c r="D1225"/>
      <c r="E1225"/>
    </row>
    <row r="1226" spans="1:5" ht="12.75">
      <c r="A1226"/>
      <c r="B1226"/>
      <c r="C1226"/>
      <c r="D1226"/>
      <c r="E1226"/>
    </row>
    <row r="1227" spans="1:5" ht="12.75">
      <c r="A1227"/>
      <c r="B1227"/>
      <c r="C1227"/>
      <c r="D1227"/>
      <c r="E1227"/>
    </row>
    <row r="1228" spans="1:5" ht="12.75">
      <c r="A1228"/>
      <c r="B1228"/>
      <c r="C1228"/>
      <c r="D1228"/>
      <c r="E1228"/>
    </row>
    <row r="1229" spans="1:5" ht="12.75">
      <c r="A1229"/>
      <c r="B1229"/>
      <c r="C1229"/>
      <c r="D1229"/>
      <c r="E1229"/>
    </row>
    <row r="1230" spans="1:5" ht="12.75">
      <c r="A1230"/>
      <c r="B1230"/>
      <c r="C1230"/>
      <c r="D1230"/>
      <c r="E1230"/>
    </row>
    <row r="1231" spans="1:5" ht="12.75">
      <c r="A1231"/>
      <c r="B1231"/>
      <c r="C1231"/>
      <c r="D1231"/>
      <c r="E1231"/>
    </row>
    <row r="1232" spans="1:5" ht="12.75">
      <c r="A1232"/>
      <c r="B1232"/>
      <c r="C1232"/>
      <c r="D1232"/>
      <c r="E1232"/>
    </row>
    <row r="1233" spans="1:5" ht="12.75">
      <c r="A1233"/>
      <c r="B1233"/>
      <c r="C1233"/>
      <c r="D1233"/>
      <c r="E1233"/>
    </row>
    <row r="1234" spans="1:5" ht="12.75">
      <c r="A1234"/>
      <c r="B1234"/>
      <c r="C1234"/>
      <c r="D1234"/>
      <c r="E1234"/>
    </row>
    <row r="1235" spans="1:5" ht="12.75">
      <c r="A1235"/>
      <c r="B1235"/>
      <c r="C1235"/>
      <c r="D1235"/>
      <c r="E1235"/>
    </row>
    <row r="1236" spans="1:5" ht="12.75">
      <c r="A1236"/>
      <c r="B1236"/>
      <c r="C1236"/>
      <c r="D1236"/>
      <c r="E1236"/>
    </row>
    <row r="1237" spans="1:5" ht="12.75">
      <c r="A1237"/>
      <c r="B1237"/>
      <c r="C1237"/>
      <c r="D1237"/>
      <c r="E1237"/>
    </row>
    <row r="1238" spans="1:5" ht="12.75">
      <c r="A1238"/>
      <c r="B1238"/>
      <c r="C1238"/>
      <c r="D1238"/>
      <c r="E1238"/>
    </row>
    <row r="1239" spans="1:5" ht="12.75">
      <c r="A1239"/>
      <c r="B1239"/>
      <c r="C1239"/>
      <c r="D1239"/>
      <c r="E1239"/>
    </row>
    <row r="1240" spans="1:5" ht="12.75">
      <c r="A1240"/>
      <c r="B1240"/>
      <c r="C1240"/>
      <c r="D1240"/>
      <c r="E1240"/>
    </row>
    <row r="1241" spans="1:5" ht="12.75">
      <c r="A1241"/>
      <c r="B1241"/>
      <c r="C1241"/>
      <c r="D1241"/>
      <c r="E1241"/>
    </row>
    <row r="1242" spans="1:5" ht="12.75">
      <c r="A1242"/>
      <c r="B1242"/>
      <c r="C1242"/>
      <c r="D1242"/>
      <c r="E1242"/>
    </row>
    <row r="1243" spans="1:5" ht="12.75">
      <c r="A1243"/>
      <c r="B1243"/>
      <c r="C1243"/>
      <c r="D1243"/>
      <c r="E1243"/>
    </row>
    <row r="1244" spans="1:5" ht="12.75">
      <c r="A1244"/>
      <c r="B1244"/>
      <c r="C1244"/>
      <c r="D1244"/>
      <c r="E1244"/>
    </row>
    <row r="1245" spans="1:5" ht="12.75">
      <c r="A1245"/>
      <c r="B1245"/>
      <c r="C1245"/>
      <c r="D1245"/>
      <c r="E1245"/>
    </row>
    <row r="1246" spans="1:5" ht="12.75">
      <c r="A1246"/>
      <c r="B1246"/>
      <c r="C1246"/>
      <c r="D1246"/>
      <c r="E1246"/>
    </row>
    <row r="1247" spans="1:5" ht="12.75">
      <c r="A1247"/>
      <c r="B1247"/>
      <c r="C1247"/>
      <c r="D1247"/>
      <c r="E1247"/>
    </row>
    <row r="1248" spans="1:5" ht="12.75">
      <c r="A1248"/>
      <c r="B1248"/>
      <c r="C1248"/>
      <c r="D1248"/>
      <c r="E1248"/>
    </row>
    <row r="1249" spans="1:5" ht="12.75">
      <c r="A1249"/>
      <c r="B1249"/>
      <c r="C1249"/>
      <c r="D1249"/>
      <c r="E1249"/>
    </row>
    <row r="1250" spans="1:5" ht="12.75">
      <c r="A1250"/>
      <c r="B1250"/>
      <c r="C1250"/>
      <c r="D1250"/>
      <c r="E1250"/>
    </row>
    <row r="1251" spans="1:5" ht="12.75">
      <c r="A1251"/>
      <c r="B1251"/>
      <c r="C1251"/>
      <c r="D1251"/>
      <c r="E1251"/>
    </row>
    <row r="1252" spans="1:5" ht="12.75">
      <c r="A1252"/>
      <c r="B1252"/>
      <c r="C1252"/>
      <c r="D1252"/>
      <c r="E1252"/>
    </row>
    <row r="1253" spans="1:5" ht="12.75">
      <c r="A1253"/>
      <c r="B1253"/>
      <c r="C1253"/>
      <c r="D1253"/>
      <c r="E1253"/>
    </row>
    <row r="1254" spans="1:5" ht="12.75">
      <c r="A1254"/>
      <c r="B1254"/>
      <c r="C1254"/>
      <c r="D1254"/>
      <c r="E1254"/>
    </row>
    <row r="1255" spans="1:5" ht="12.75">
      <c r="A1255"/>
      <c r="B1255"/>
      <c r="C1255"/>
      <c r="D1255"/>
      <c r="E1255"/>
    </row>
    <row r="1256" spans="1:5" ht="12.75">
      <c r="A1256"/>
      <c r="B1256"/>
      <c r="C1256"/>
      <c r="D1256"/>
      <c r="E1256"/>
    </row>
    <row r="1257" spans="1:5" ht="12.75">
      <c r="A1257"/>
      <c r="B1257"/>
      <c r="C1257"/>
      <c r="D1257"/>
      <c r="E1257"/>
    </row>
    <row r="1258" spans="1:5" ht="12.75">
      <c r="A1258"/>
      <c r="B1258"/>
      <c r="C1258"/>
      <c r="D1258"/>
      <c r="E1258"/>
    </row>
    <row r="1259" spans="1:5" ht="12.75">
      <c r="A1259"/>
      <c r="B1259"/>
      <c r="C1259"/>
      <c r="D1259"/>
      <c r="E1259"/>
    </row>
    <row r="1260" spans="1:5" ht="12.75">
      <c r="A1260"/>
      <c r="B1260"/>
      <c r="C1260"/>
      <c r="D1260"/>
      <c r="E1260"/>
    </row>
    <row r="1261" spans="1:5" ht="12.75">
      <c r="A1261"/>
      <c r="B1261"/>
      <c r="C1261"/>
      <c r="D1261"/>
      <c r="E1261"/>
    </row>
    <row r="1262" spans="1:5" ht="12.75">
      <c r="A1262"/>
      <c r="B1262"/>
      <c r="C1262"/>
      <c r="D1262"/>
      <c r="E1262"/>
    </row>
    <row r="1263" spans="1:5" ht="12.75">
      <c r="A1263"/>
      <c r="B1263"/>
      <c r="C1263"/>
      <c r="D1263"/>
      <c r="E1263"/>
    </row>
    <row r="1264" spans="1:5" ht="12.75">
      <c r="A1264"/>
      <c r="B1264"/>
      <c r="C1264"/>
      <c r="D1264"/>
      <c r="E1264"/>
    </row>
    <row r="1265" spans="1:5" ht="12.75">
      <c r="A1265"/>
      <c r="B1265"/>
      <c r="C1265"/>
      <c r="D1265"/>
      <c r="E1265"/>
    </row>
    <row r="1266" spans="1:5" ht="12.75">
      <c r="A1266"/>
      <c r="B1266"/>
      <c r="C1266"/>
      <c r="D1266"/>
      <c r="E1266"/>
    </row>
    <row r="1267" spans="1:5" ht="12.75">
      <c r="A1267"/>
      <c r="B1267"/>
      <c r="C1267"/>
      <c r="D1267"/>
      <c r="E1267"/>
    </row>
    <row r="1268" spans="1:5" ht="12.75">
      <c r="A1268"/>
      <c r="B1268"/>
      <c r="C1268"/>
      <c r="D1268"/>
      <c r="E1268"/>
    </row>
    <row r="1269" spans="1:5" ht="12.75">
      <c r="A1269"/>
      <c r="B1269"/>
      <c r="C1269"/>
      <c r="D1269"/>
      <c r="E1269"/>
    </row>
    <row r="1270" spans="1:5" ht="12.75">
      <c r="A1270"/>
      <c r="B1270"/>
      <c r="C1270"/>
      <c r="D1270"/>
      <c r="E1270"/>
    </row>
    <row r="1271" spans="1:5" ht="12.75">
      <c r="A1271"/>
      <c r="B1271"/>
      <c r="C1271"/>
      <c r="D1271"/>
      <c r="E1271"/>
    </row>
    <row r="1272" spans="1:5" ht="12.75">
      <c r="A1272"/>
      <c r="B1272"/>
      <c r="C1272"/>
      <c r="D1272"/>
      <c r="E1272"/>
    </row>
    <row r="1273" spans="1:5" ht="12.75">
      <c r="A1273"/>
      <c r="B1273"/>
      <c r="C1273"/>
      <c r="D1273"/>
      <c r="E1273"/>
    </row>
    <row r="1274" spans="1:5" ht="12.75">
      <c r="A1274"/>
      <c r="B1274"/>
      <c r="C1274"/>
      <c r="D1274"/>
      <c r="E1274"/>
    </row>
    <row r="1275" spans="1:5" ht="12.75">
      <c r="A1275"/>
      <c r="B1275"/>
      <c r="C1275"/>
      <c r="D1275"/>
      <c r="E1275"/>
    </row>
    <row r="1276" spans="1:5" ht="12.75">
      <c r="A1276"/>
      <c r="B1276"/>
      <c r="C1276"/>
      <c r="D1276"/>
      <c r="E1276"/>
    </row>
    <row r="1277" spans="1:5" ht="12.75">
      <c r="A1277"/>
      <c r="B1277"/>
      <c r="C1277"/>
      <c r="D1277"/>
      <c r="E1277"/>
    </row>
    <row r="1278" spans="1:5" ht="12.75">
      <c r="A1278"/>
      <c r="B1278"/>
      <c r="C1278"/>
      <c r="D1278"/>
      <c r="E1278"/>
    </row>
    <row r="1279" spans="1:5" ht="12.75">
      <c r="A1279"/>
      <c r="B1279"/>
      <c r="C1279"/>
      <c r="D1279"/>
      <c r="E1279"/>
    </row>
    <row r="1280" spans="1:5" ht="12.75">
      <c r="A1280"/>
      <c r="B1280"/>
      <c r="C1280"/>
      <c r="D1280"/>
      <c r="E1280"/>
    </row>
    <row r="1281" spans="1:5" ht="12.75">
      <c r="A1281"/>
      <c r="B1281"/>
      <c r="C1281"/>
      <c r="D1281"/>
      <c r="E1281"/>
    </row>
    <row r="1282" spans="1:5" ht="12.75">
      <c r="A1282"/>
      <c r="B1282"/>
      <c r="C1282"/>
      <c r="D1282"/>
      <c r="E1282"/>
    </row>
    <row r="1283" spans="1:5" ht="12.75">
      <c r="A1283"/>
      <c r="B1283"/>
      <c r="C1283"/>
      <c r="D1283"/>
      <c r="E1283"/>
    </row>
    <row r="1284" spans="1:5" ht="12.75">
      <c r="A1284"/>
      <c r="B1284"/>
      <c r="C1284"/>
      <c r="D1284"/>
      <c r="E1284"/>
    </row>
    <row r="1285" spans="1:5" ht="12.75">
      <c r="A1285"/>
      <c r="B1285"/>
      <c r="C1285"/>
      <c r="D1285"/>
      <c r="E1285"/>
    </row>
    <row r="1286" spans="1:5" ht="12.75">
      <c r="A1286"/>
      <c r="B1286"/>
      <c r="C1286"/>
      <c r="D1286"/>
      <c r="E1286"/>
    </row>
    <row r="1287" spans="1:5" ht="12.75">
      <c r="A1287"/>
      <c r="B1287"/>
      <c r="C1287"/>
      <c r="D1287"/>
      <c r="E1287"/>
    </row>
    <row r="1288" spans="1:5" ht="12.75">
      <c r="A1288"/>
      <c r="B1288"/>
      <c r="C1288"/>
      <c r="D1288"/>
      <c r="E1288"/>
    </row>
    <row r="1289" spans="1:5" ht="12.75">
      <c r="A1289"/>
      <c r="B1289"/>
      <c r="C1289"/>
      <c r="D1289"/>
      <c r="E1289"/>
    </row>
    <row r="1290" spans="1:5" ht="12.75">
      <c r="A1290"/>
      <c r="B1290"/>
      <c r="C1290"/>
      <c r="D1290"/>
      <c r="E1290"/>
    </row>
    <row r="1291" spans="1:5" ht="12.75">
      <c r="A1291"/>
      <c r="B1291"/>
      <c r="C1291"/>
      <c r="D1291"/>
      <c r="E1291"/>
    </row>
    <row r="1292" spans="1:5" ht="12.75">
      <c r="A1292"/>
      <c r="B1292"/>
      <c r="C1292"/>
      <c r="D1292"/>
      <c r="E1292"/>
    </row>
    <row r="1293" spans="1:5" ht="12.75">
      <c r="A1293"/>
      <c r="B1293"/>
      <c r="C1293"/>
      <c r="D1293"/>
      <c r="E1293"/>
    </row>
    <row r="1294" spans="1:5" ht="12.75">
      <c r="A1294"/>
      <c r="B1294"/>
      <c r="C1294"/>
      <c r="D1294"/>
      <c r="E1294"/>
    </row>
    <row r="1295" spans="1:5" ht="12.75">
      <c r="A1295"/>
      <c r="B1295"/>
      <c r="C1295"/>
      <c r="D1295"/>
      <c r="E1295"/>
    </row>
    <row r="1296" spans="1:5" ht="12.75">
      <c r="A1296"/>
      <c r="B1296"/>
      <c r="C1296"/>
      <c r="D1296"/>
      <c r="E1296"/>
    </row>
    <row r="1297" spans="1:5" ht="12.75">
      <c r="A1297"/>
      <c r="B1297"/>
      <c r="C1297"/>
      <c r="D1297"/>
      <c r="E1297"/>
    </row>
    <row r="1298" spans="1:5" ht="12.75">
      <c r="A1298"/>
      <c r="B1298"/>
      <c r="C1298"/>
      <c r="D1298"/>
      <c r="E1298"/>
    </row>
    <row r="1299" spans="1:5" ht="12.75">
      <c r="A1299"/>
      <c r="B1299"/>
      <c r="C1299"/>
      <c r="D1299"/>
      <c r="E1299"/>
    </row>
    <row r="1300" spans="1:5" ht="12.75">
      <c r="A1300"/>
      <c r="B1300"/>
      <c r="C1300"/>
      <c r="D1300"/>
      <c r="E1300"/>
    </row>
    <row r="1301" spans="1:5" ht="12.75">
      <c r="A1301"/>
      <c r="B1301"/>
      <c r="C1301"/>
      <c r="D1301"/>
      <c r="E1301"/>
    </row>
    <row r="1302" spans="1:5" ht="12.75">
      <c r="A1302"/>
      <c r="B1302"/>
      <c r="C1302"/>
      <c r="D1302"/>
      <c r="E1302"/>
    </row>
    <row r="1303" spans="1:5" ht="12.75">
      <c r="A1303"/>
      <c r="B1303"/>
      <c r="C1303"/>
      <c r="D1303"/>
      <c r="E1303"/>
    </row>
    <row r="1304" spans="1:5" ht="12.75">
      <c r="A1304"/>
      <c r="B1304"/>
      <c r="C1304"/>
      <c r="D1304"/>
      <c r="E1304"/>
    </row>
    <row r="1305" spans="1:5" ht="12.75">
      <c r="A1305"/>
      <c r="B1305"/>
      <c r="C1305"/>
      <c r="D1305"/>
      <c r="E1305"/>
    </row>
    <row r="1306" spans="1:5" ht="12.75">
      <c r="A1306"/>
      <c r="B1306"/>
      <c r="C1306"/>
      <c r="D1306"/>
      <c r="E1306"/>
    </row>
    <row r="1307" spans="1:5" ht="12.75">
      <c r="A1307"/>
      <c r="B1307"/>
      <c r="C1307"/>
      <c r="D1307"/>
      <c r="E1307"/>
    </row>
    <row r="1308" spans="1:5" ht="12.75">
      <c r="A1308"/>
      <c r="B1308"/>
      <c r="C1308"/>
      <c r="D1308"/>
      <c r="E1308"/>
    </row>
    <row r="1309" spans="1:5" ht="12.75">
      <c r="A1309"/>
      <c r="B1309"/>
      <c r="C1309"/>
      <c r="D1309"/>
      <c r="E1309"/>
    </row>
    <row r="1310" spans="1:5" ht="12.75">
      <c r="A1310"/>
      <c r="B1310"/>
      <c r="C1310"/>
      <c r="D1310"/>
      <c r="E1310"/>
    </row>
    <row r="1311" spans="1:5" ht="12.75">
      <c r="A1311"/>
      <c r="B1311"/>
      <c r="C1311"/>
      <c r="D1311"/>
      <c r="E1311"/>
    </row>
    <row r="1312" spans="1:5" ht="12.75">
      <c r="A1312"/>
      <c r="B1312"/>
      <c r="C1312"/>
      <c r="D1312"/>
      <c r="E1312"/>
    </row>
    <row r="1313" spans="1:5" ht="12.75">
      <c r="A1313"/>
      <c r="B1313"/>
      <c r="C1313"/>
      <c r="D1313"/>
      <c r="E1313"/>
    </row>
    <row r="1314" spans="1:5" ht="12.75">
      <c r="A1314"/>
      <c r="B1314"/>
      <c r="C1314"/>
      <c r="D1314"/>
      <c r="E1314"/>
    </row>
    <row r="1315" spans="1:5" ht="12.75">
      <c r="A1315"/>
      <c r="B1315"/>
      <c r="C1315"/>
      <c r="D1315"/>
      <c r="E1315"/>
    </row>
    <row r="1316" spans="1:5" ht="12.75">
      <c r="A1316"/>
      <c r="B1316"/>
      <c r="C1316"/>
      <c r="D1316"/>
      <c r="E1316"/>
    </row>
    <row r="1317" spans="1:5" ht="12.75">
      <c r="A1317"/>
      <c r="B1317"/>
      <c r="C1317"/>
      <c r="D1317"/>
      <c r="E1317"/>
    </row>
    <row r="1318" spans="1:5" ht="12.75">
      <c r="A1318"/>
      <c r="B1318"/>
      <c r="C1318"/>
      <c r="D1318"/>
      <c r="E1318"/>
    </row>
    <row r="1319" spans="1:5" ht="12.75">
      <c r="A1319"/>
      <c r="B1319"/>
      <c r="C1319"/>
      <c r="D1319"/>
      <c r="E1319"/>
    </row>
    <row r="1320" spans="1:5" ht="12.75">
      <c r="A1320"/>
      <c r="B1320"/>
      <c r="C1320"/>
      <c r="D1320"/>
      <c r="E1320"/>
    </row>
    <row r="1321" spans="1:5" ht="12.75">
      <c r="A1321"/>
      <c r="B1321"/>
      <c r="C1321"/>
      <c r="D1321"/>
      <c r="E1321"/>
    </row>
    <row r="1322" spans="1:5" ht="12.75">
      <c r="A1322"/>
      <c r="B1322"/>
      <c r="C1322"/>
      <c r="D1322"/>
      <c r="E1322"/>
    </row>
    <row r="1323" spans="1:5" ht="12.75">
      <c r="A1323"/>
      <c r="B1323"/>
      <c r="C1323"/>
      <c r="D1323"/>
      <c r="E1323"/>
    </row>
    <row r="1324" spans="1:5" ht="12.75">
      <c r="A1324"/>
      <c r="B1324"/>
      <c r="C1324"/>
      <c r="D1324"/>
      <c r="E1324"/>
    </row>
    <row r="1325" spans="1:5" ht="12.75">
      <c r="A1325"/>
      <c r="B1325"/>
      <c r="C1325"/>
      <c r="D1325"/>
      <c r="E1325"/>
    </row>
    <row r="1326" spans="1:5" ht="12.75">
      <c r="A1326"/>
      <c r="B1326"/>
      <c r="C1326"/>
      <c r="D1326"/>
      <c r="E1326"/>
    </row>
    <row r="1327" spans="1:5" ht="12.75">
      <c r="A1327"/>
      <c r="B1327"/>
      <c r="C1327"/>
      <c r="D1327"/>
      <c r="E1327"/>
    </row>
    <row r="1328" spans="1:5" ht="12.75">
      <c r="A1328"/>
      <c r="B1328"/>
      <c r="C1328"/>
      <c r="D1328"/>
      <c r="E1328"/>
    </row>
    <row r="1329" spans="1:5" ht="12.75">
      <c r="A1329"/>
      <c r="B1329"/>
      <c r="C1329"/>
      <c r="D1329"/>
      <c r="E1329"/>
    </row>
    <row r="1330" spans="1:5" ht="12.75">
      <c r="A1330"/>
      <c r="B1330"/>
      <c r="C1330"/>
      <c r="D1330"/>
      <c r="E1330"/>
    </row>
    <row r="1331" spans="1:5" ht="12.75">
      <c r="A1331"/>
      <c r="B1331"/>
      <c r="C1331"/>
      <c r="D1331"/>
      <c r="E1331"/>
    </row>
    <row r="1332" spans="1:5" ht="12.75">
      <c r="A1332"/>
      <c r="B1332"/>
      <c r="C1332"/>
      <c r="D1332"/>
      <c r="E1332"/>
    </row>
    <row r="1333" spans="1:5" ht="12.75">
      <c r="A1333"/>
      <c r="B1333"/>
      <c r="C1333"/>
      <c r="D1333"/>
      <c r="E1333"/>
    </row>
    <row r="1334" spans="1:5" ht="12.75">
      <c r="A1334"/>
      <c r="B1334"/>
      <c r="C1334"/>
      <c r="D1334"/>
      <c r="E1334"/>
    </row>
    <row r="1335" spans="1:5" ht="12.75">
      <c r="A1335"/>
      <c r="B1335"/>
      <c r="C1335"/>
      <c r="D1335"/>
      <c r="E1335"/>
    </row>
    <row r="1336" spans="1:5" ht="12.75">
      <c r="A1336"/>
      <c r="B1336"/>
      <c r="C1336"/>
      <c r="D1336"/>
      <c r="E1336"/>
    </row>
    <row r="1337" spans="1:5" ht="12.75">
      <c r="A1337"/>
      <c r="B1337"/>
      <c r="C1337"/>
      <c r="D1337"/>
      <c r="E1337"/>
    </row>
    <row r="1338" spans="1:5" ht="12.75">
      <c r="A1338"/>
      <c r="B1338"/>
      <c r="C1338"/>
      <c r="D1338"/>
      <c r="E1338"/>
    </row>
    <row r="1339" spans="1:5" ht="12.75">
      <c r="A1339"/>
      <c r="B1339"/>
      <c r="C1339"/>
      <c r="D1339"/>
      <c r="E1339"/>
    </row>
    <row r="1340" spans="1:5" ht="12.75">
      <c r="A1340"/>
      <c r="B1340"/>
      <c r="C1340"/>
      <c r="D1340"/>
      <c r="E1340"/>
    </row>
    <row r="1341" spans="1:5" ht="12.75">
      <c r="A1341"/>
      <c r="B1341"/>
      <c r="C1341"/>
      <c r="D1341"/>
      <c r="E1341"/>
    </row>
    <row r="1342" spans="1:5" ht="12.75">
      <c r="A1342"/>
      <c r="B1342"/>
      <c r="C1342"/>
      <c r="D1342"/>
      <c r="E1342"/>
    </row>
    <row r="1343" spans="1:5" ht="12.75">
      <c r="A1343"/>
      <c r="B1343"/>
      <c r="C1343"/>
      <c r="D1343"/>
      <c r="E1343"/>
    </row>
    <row r="1344" spans="1:5" ht="12.75">
      <c r="A1344"/>
      <c r="B1344"/>
      <c r="C1344"/>
      <c r="D1344"/>
      <c r="E1344"/>
    </row>
    <row r="1345" spans="1:5" ht="12.75">
      <c r="A1345"/>
      <c r="B1345"/>
      <c r="C1345"/>
      <c r="D1345"/>
      <c r="E1345"/>
    </row>
    <row r="1346" spans="1:5" ht="12.75">
      <c r="A1346"/>
      <c r="B1346"/>
      <c r="C1346"/>
      <c r="D1346"/>
      <c r="E1346"/>
    </row>
    <row r="1347" spans="1:5" ht="12.75">
      <c r="A1347"/>
      <c r="B1347"/>
      <c r="C1347"/>
      <c r="D1347"/>
      <c r="E1347"/>
    </row>
    <row r="1348" spans="1:5" ht="12.75">
      <c r="A1348"/>
      <c r="B1348"/>
      <c r="C1348"/>
      <c r="D1348"/>
      <c r="E1348"/>
    </row>
    <row r="1349" spans="1:5" ht="12.75">
      <c r="A1349"/>
      <c r="B1349"/>
      <c r="C1349"/>
      <c r="D1349"/>
      <c r="E1349"/>
    </row>
    <row r="1350" spans="1:5" ht="12.75">
      <c r="A1350"/>
      <c r="B1350"/>
      <c r="C1350"/>
      <c r="D1350"/>
      <c r="E1350"/>
    </row>
    <row r="1351" spans="1:5" ht="12.75">
      <c r="A1351"/>
      <c r="B1351"/>
      <c r="C1351"/>
      <c r="D1351"/>
      <c r="E1351"/>
    </row>
    <row r="1352" spans="1:5" ht="12.75">
      <c r="A1352"/>
      <c r="B1352"/>
      <c r="C1352"/>
      <c r="D1352"/>
      <c r="E1352"/>
    </row>
    <row r="1353" spans="1:5" ht="12.75">
      <c r="A1353"/>
      <c r="B1353"/>
      <c r="C1353"/>
      <c r="D1353"/>
      <c r="E1353"/>
    </row>
    <row r="1354" spans="1:5" ht="12.75">
      <c r="A1354"/>
      <c r="B1354"/>
      <c r="C1354"/>
      <c r="D1354"/>
      <c r="E1354"/>
    </row>
    <row r="1355" spans="1:5" ht="12.75">
      <c r="A1355"/>
      <c r="B1355"/>
      <c r="C1355"/>
      <c r="D1355"/>
      <c r="E1355"/>
    </row>
    <row r="1356" spans="1:5" ht="12.75">
      <c r="A1356"/>
      <c r="B1356"/>
      <c r="C1356"/>
      <c r="D1356"/>
      <c r="E1356"/>
    </row>
    <row r="1357" spans="1:5" ht="12.75">
      <c r="A1357"/>
      <c r="B1357"/>
      <c r="C1357"/>
      <c r="D1357"/>
      <c r="E1357"/>
    </row>
    <row r="1358" spans="1:5" ht="12.75">
      <c r="A1358"/>
      <c r="B1358"/>
      <c r="C1358"/>
      <c r="D1358"/>
      <c r="E1358"/>
    </row>
    <row r="1359" spans="1:5" ht="12.75">
      <c r="A1359"/>
      <c r="B1359"/>
      <c r="C1359"/>
      <c r="D1359"/>
      <c r="E1359"/>
    </row>
    <row r="1360" spans="1:5" ht="12.75">
      <c r="A1360"/>
      <c r="B1360"/>
      <c r="C1360"/>
      <c r="D1360"/>
      <c r="E1360"/>
    </row>
    <row r="1361" spans="1:5" ht="12.75">
      <c r="A1361"/>
      <c r="B1361"/>
      <c r="C1361"/>
      <c r="D1361"/>
      <c r="E1361"/>
    </row>
    <row r="1362" spans="1:5" ht="12.75">
      <c r="A1362"/>
      <c r="B1362"/>
      <c r="C1362"/>
      <c r="D1362"/>
      <c r="E1362"/>
    </row>
    <row r="1363" spans="1:5" ht="12.75">
      <c r="A1363"/>
      <c r="B1363"/>
      <c r="C1363"/>
      <c r="D1363"/>
      <c r="E1363"/>
    </row>
    <row r="1364" spans="1:5" ht="12.75">
      <c r="A1364"/>
      <c r="B1364"/>
      <c r="C1364"/>
      <c r="D1364"/>
      <c r="E1364"/>
    </row>
    <row r="1365" spans="1:5" ht="12.75">
      <c r="A1365"/>
      <c r="B1365"/>
      <c r="C1365"/>
      <c r="D1365"/>
      <c r="E1365"/>
    </row>
    <row r="1366" spans="1:5" ht="12.75">
      <c r="A1366"/>
      <c r="B1366"/>
      <c r="C1366"/>
      <c r="D1366"/>
      <c r="E1366"/>
    </row>
    <row r="1367" spans="1:5" ht="12.75">
      <c r="A1367"/>
      <c r="B1367"/>
      <c r="C1367"/>
      <c r="D1367"/>
      <c r="E1367"/>
    </row>
    <row r="1368" spans="1:5" ht="12.75">
      <c r="A1368"/>
      <c r="B1368"/>
      <c r="C1368"/>
      <c r="D1368"/>
      <c r="E1368"/>
    </row>
    <row r="1369" spans="1:5" ht="12.75">
      <c r="A1369"/>
      <c r="B1369"/>
      <c r="C1369"/>
      <c r="D1369"/>
      <c r="E1369"/>
    </row>
    <row r="1370" spans="1:5" ht="12.75">
      <c r="A1370"/>
      <c r="B1370"/>
      <c r="C1370"/>
      <c r="D1370"/>
      <c r="E1370"/>
    </row>
    <row r="1371" spans="1:5" ht="12.75">
      <c r="A1371"/>
      <c r="B1371"/>
      <c r="C1371"/>
      <c r="D1371"/>
      <c r="E1371"/>
    </row>
    <row r="1372" spans="1:5" ht="12.75">
      <c r="A1372"/>
      <c r="B1372"/>
      <c r="C1372"/>
      <c r="D1372"/>
      <c r="E1372"/>
    </row>
    <row r="1373" spans="1:5" ht="12.75">
      <c r="A1373"/>
      <c r="B1373"/>
      <c r="C1373"/>
      <c r="D1373"/>
      <c r="E1373"/>
    </row>
    <row r="1374" spans="1:5" ht="12.75">
      <c r="A1374"/>
      <c r="B1374"/>
      <c r="C1374"/>
      <c r="D1374"/>
      <c r="E1374"/>
    </row>
    <row r="1375" spans="1:5" ht="12.75">
      <c r="A1375"/>
      <c r="B1375"/>
      <c r="C1375"/>
      <c r="D1375"/>
      <c r="E1375"/>
    </row>
    <row r="1376" spans="1:5" ht="12.75">
      <c r="A1376"/>
      <c r="B1376"/>
      <c r="C1376"/>
      <c r="D1376"/>
      <c r="E1376"/>
    </row>
    <row r="1377" spans="1:5" ht="12.75">
      <c r="A1377"/>
      <c r="B1377"/>
      <c r="C1377"/>
      <c r="D1377"/>
      <c r="E1377"/>
    </row>
    <row r="1378" spans="1:5" ht="12.75">
      <c r="A1378"/>
      <c r="B1378"/>
      <c r="C1378"/>
      <c r="D1378"/>
      <c r="E1378"/>
    </row>
    <row r="1379" spans="1:5" ht="12.75">
      <c r="A1379"/>
      <c r="B1379"/>
      <c r="C1379"/>
      <c r="D1379"/>
      <c r="E1379"/>
    </row>
    <row r="1380" spans="1:5" ht="12.75">
      <c r="A1380"/>
      <c r="B1380"/>
      <c r="C1380"/>
      <c r="D1380"/>
      <c r="E1380"/>
    </row>
    <row r="1381" spans="1:5" ht="12.75">
      <c r="A1381"/>
      <c r="B1381"/>
      <c r="C1381"/>
      <c r="D1381"/>
      <c r="E1381"/>
    </row>
    <row r="1382" spans="1:5" ht="12.75">
      <c r="A1382"/>
      <c r="B1382"/>
      <c r="C1382"/>
      <c r="D1382"/>
      <c r="E1382"/>
    </row>
    <row r="1383" spans="1:5" ht="12.75">
      <c r="A1383"/>
      <c r="B1383"/>
      <c r="C1383"/>
      <c r="D1383"/>
      <c r="E1383"/>
    </row>
    <row r="1384" spans="1:5" ht="12.75">
      <c r="A1384"/>
      <c r="B1384"/>
      <c r="C1384"/>
      <c r="D1384"/>
      <c r="E1384"/>
    </row>
    <row r="1385" spans="1:5" ht="12.75">
      <c r="A1385"/>
      <c r="B1385"/>
      <c r="C1385"/>
      <c r="D1385"/>
      <c r="E1385"/>
    </row>
    <row r="1386" spans="1:5" ht="12.75">
      <c r="A1386"/>
      <c r="B1386"/>
      <c r="C1386"/>
      <c r="D1386"/>
      <c r="E1386"/>
    </row>
    <row r="1387" spans="1:5" ht="12.75">
      <c r="A1387"/>
      <c r="B1387"/>
      <c r="C1387"/>
      <c r="D1387"/>
      <c r="E1387"/>
    </row>
    <row r="1388" spans="1:5" ht="12.75">
      <c r="A1388"/>
      <c r="B1388"/>
      <c r="C1388"/>
      <c r="D1388"/>
      <c r="E1388"/>
    </row>
    <row r="1389" spans="1:5" ht="12.75">
      <c r="A1389"/>
      <c r="B1389"/>
      <c r="C1389"/>
      <c r="D1389"/>
      <c r="E1389"/>
    </row>
    <row r="1390" spans="1:5" ht="12.75">
      <c r="A1390"/>
      <c r="B1390"/>
      <c r="C1390"/>
      <c r="D1390"/>
      <c r="E1390"/>
    </row>
    <row r="1391" spans="1:5" ht="12.75">
      <c r="A1391"/>
      <c r="B1391"/>
      <c r="C1391"/>
      <c r="D1391"/>
      <c r="E1391"/>
    </row>
    <row r="1392" spans="1:5" ht="12.75">
      <c r="A1392"/>
      <c r="B1392"/>
      <c r="C1392"/>
      <c r="D1392"/>
      <c r="E1392"/>
    </row>
    <row r="1393" spans="1:5" ht="12.75">
      <c r="A1393"/>
      <c r="B1393"/>
      <c r="C1393"/>
      <c r="D1393"/>
      <c r="E1393"/>
    </row>
    <row r="1394" spans="1:5" ht="12.75">
      <c r="A1394"/>
      <c r="B1394"/>
      <c r="C1394"/>
      <c r="D1394"/>
      <c r="E1394"/>
    </row>
    <row r="1395" spans="1:5" ht="12.75">
      <c r="A1395"/>
      <c r="B1395"/>
      <c r="C1395"/>
      <c r="D1395"/>
      <c r="E1395"/>
    </row>
    <row r="1396" spans="1:5" ht="12.75">
      <c r="A1396"/>
      <c r="B1396"/>
      <c r="C1396"/>
      <c r="D1396"/>
      <c r="E1396"/>
    </row>
    <row r="1397" spans="1:5" ht="12.75">
      <c r="A1397"/>
      <c r="B1397"/>
      <c r="C1397"/>
      <c r="D1397"/>
      <c r="E1397"/>
    </row>
    <row r="1398" spans="1:5" ht="12.75">
      <c r="A1398"/>
      <c r="B1398"/>
      <c r="C1398"/>
      <c r="D1398"/>
      <c r="E1398"/>
    </row>
    <row r="1399" spans="1:5" ht="12.75">
      <c r="A1399"/>
      <c r="B1399"/>
      <c r="C1399"/>
      <c r="D1399"/>
      <c r="E1399"/>
    </row>
    <row r="1400" spans="1:5" ht="12.75">
      <c r="A1400"/>
      <c r="B1400"/>
      <c r="C1400"/>
      <c r="D1400"/>
      <c r="E1400"/>
    </row>
    <row r="1401" spans="1:5" ht="12.75">
      <c r="A1401"/>
      <c r="B1401"/>
      <c r="C1401"/>
      <c r="D1401"/>
      <c r="E1401"/>
    </row>
    <row r="1402" spans="1:5" ht="12.75">
      <c r="A1402"/>
      <c r="B1402"/>
      <c r="C1402"/>
      <c r="D1402"/>
      <c r="E1402"/>
    </row>
    <row r="1403" spans="1:5" ht="12.75">
      <c r="A1403"/>
      <c r="B1403"/>
      <c r="C1403"/>
      <c r="D1403"/>
      <c r="E1403"/>
    </row>
    <row r="1404" spans="1:5" ht="12.75">
      <c r="A1404"/>
      <c r="B1404"/>
      <c r="C1404"/>
      <c r="D1404"/>
      <c r="E1404"/>
    </row>
    <row r="1405" spans="1:5" ht="12.75">
      <c r="A1405"/>
      <c r="B1405"/>
      <c r="C1405"/>
      <c r="D1405"/>
      <c r="E1405"/>
    </row>
    <row r="1406" spans="1:5" ht="12.75">
      <c r="A1406"/>
      <c r="B1406"/>
      <c r="C1406"/>
      <c r="D1406"/>
      <c r="E1406"/>
    </row>
    <row r="1407" spans="1:5" ht="12.75">
      <c r="A1407"/>
      <c r="B1407"/>
      <c r="C1407"/>
      <c r="D1407"/>
      <c r="E1407"/>
    </row>
    <row r="1408" spans="1:5" ht="12.75">
      <c r="A1408"/>
      <c r="B1408"/>
      <c r="C1408"/>
      <c r="D1408"/>
      <c r="E1408"/>
    </row>
    <row r="1409" spans="1:5" ht="12.75">
      <c r="A1409"/>
      <c r="B1409"/>
      <c r="C1409"/>
      <c r="D1409"/>
      <c r="E1409"/>
    </row>
    <row r="1410" spans="1:5" ht="12.75">
      <c r="A1410"/>
      <c r="B1410"/>
      <c r="C1410"/>
      <c r="D1410"/>
      <c r="E1410"/>
    </row>
    <row r="1411" spans="1:5" ht="12.75">
      <c r="A1411"/>
      <c r="B1411"/>
      <c r="C1411"/>
      <c r="D1411"/>
      <c r="E1411"/>
    </row>
    <row r="1412" spans="1:5" ht="12.75">
      <c r="A1412"/>
      <c r="B1412"/>
      <c r="C1412"/>
      <c r="D1412"/>
      <c r="E1412"/>
    </row>
    <row r="1413" spans="1:5" ht="12.75">
      <c r="A1413"/>
      <c r="B1413"/>
      <c r="C1413"/>
      <c r="D1413"/>
      <c r="E1413"/>
    </row>
    <row r="1414" spans="1:5" ht="12.75">
      <c r="A1414"/>
      <c r="B1414"/>
      <c r="C1414"/>
      <c r="D1414"/>
      <c r="E1414"/>
    </row>
    <row r="1415" spans="1:5" ht="12.75">
      <c r="A1415"/>
      <c r="B1415"/>
      <c r="C1415"/>
      <c r="D1415"/>
      <c r="E1415"/>
    </row>
    <row r="1416" spans="1:5" ht="12.75">
      <c r="A1416"/>
      <c r="B1416"/>
      <c r="C1416"/>
      <c r="D1416"/>
      <c r="E1416"/>
    </row>
    <row r="1417" spans="1:5" ht="12.75">
      <c r="A1417"/>
      <c r="B1417"/>
      <c r="C1417"/>
      <c r="D1417"/>
      <c r="E1417"/>
    </row>
    <row r="1418" spans="1:5" ht="12.75">
      <c r="A1418"/>
      <c r="B1418"/>
      <c r="C1418"/>
      <c r="D1418"/>
      <c r="E1418"/>
    </row>
    <row r="1419" spans="1:5" ht="12.75">
      <c r="A1419"/>
      <c r="B1419"/>
      <c r="C1419"/>
      <c r="D1419"/>
      <c r="E1419"/>
    </row>
    <row r="1420" spans="1:5" ht="12.75">
      <c r="A1420"/>
      <c r="B1420"/>
      <c r="C1420"/>
      <c r="D1420"/>
      <c r="E1420"/>
    </row>
    <row r="1421" spans="1:5" ht="12.75">
      <c r="A1421"/>
      <c r="B1421"/>
      <c r="C1421"/>
      <c r="D1421"/>
      <c r="E1421"/>
    </row>
    <row r="1422" spans="1:5" ht="12.75">
      <c r="A1422"/>
      <c r="B1422"/>
      <c r="C1422"/>
      <c r="D1422"/>
      <c r="E1422"/>
    </row>
    <row r="1423" spans="1:5" ht="12.75">
      <c r="A1423"/>
      <c r="B1423"/>
      <c r="C1423"/>
      <c r="D1423"/>
      <c r="E1423"/>
    </row>
    <row r="1424" spans="1:5" ht="12.75">
      <c r="A1424"/>
      <c r="B1424"/>
      <c r="C1424"/>
      <c r="D1424"/>
      <c r="E1424"/>
    </row>
    <row r="1425" spans="1:5" ht="12.75">
      <c r="A1425"/>
      <c r="B1425"/>
      <c r="C1425"/>
      <c r="D1425"/>
      <c r="E1425"/>
    </row>
    <row r="1426" spans="1:5" ht="12.75">
      <c r="A1426"/>
      <c r="B1426"/>
      <c r="C1426"/>
      <c r="D1426"/>
      <c r="E1426"/>
    </row>
    <row r="1427" spans="1:5" ht="12.75">
      <c r="A1427"/>
      <c r="B1427"/>
      <c r="C1427"/>
      <c r="D1427"/>
      <c r="E1427"/>
    </row>
    <row r="1428" spans="1:5" ht="12.75">
      <c r="A1428"/>
      <c r="B1428"/>
      <c r="C1428"/>
      <c r="D1428"/>
      <c r="E1428"/>
    </row>
    <row r="1429" spans="1:5" ht="12.75">
      <c r="A1429"/>
      <c r="B1429"/>
      <c r="C1429"/>
      <c r="D1429"/>
      <c r="E1429"/>
    </row>
    <row r="1430" spans="1:5" ht="12.75">
      <c r="A1430"/>
      <c r="B1430"/>
      <c r="C1430"/>
      <c r="D1430"/>
      <c r="E1430"/>
    </row>
    <row r="1431" spans="1:5" ht="12.75">
      <c r="A1431"/>
      <c r="B1431"/>
      <c r="C1431"/>
      <c r="D1431"/>
      <c r="E1431"/>
    </row>
    <row r="1432" spans="1:5" ht="12.75">
      <c r="A1432"/>
      <c r="B1432"/>
      <c r="C1432"/>
      <c r="D1432"/>
      <c r="E1432"/>
    </row>
    <row r="1433" spans="1:5" ht="12.75">
      <c r="A1433"/>
      <c r="B1433"/>
      <c r="C1433"/>
      <c r="D1433"/>
      <c r="E1433"/>
    </row>
    <row r="1434" spans="1:5" ht="12.75">
      <c r="A1434"/>
      <c r="B1434"/>
      <c r="C1434"/>
      <c r="D1434"/>
      <c r="E1434"/>
    </row>
    <row r="1435" spans="1:5" ht="12.75">
      <c r="A1435"/>
      <c r="B1435"/>
      <c r="C1435"/>
      <c r="D1435"/>
      <c r="E1435"/>
    </row>
    <row r="1436" spans="1:5" ht="12.75">
      <c r="A1436"/>
      <c r="B1436"/>
      <c r="C1436"/>
      <c r="D1436"/>
      <c r="E1436"/>
    </row>
    <row r="1437" spans="1:5" ht="12.75">
      <c r="A1437"/>
      <c r="B1437"/>
      <c r="C1437"/>
      <c r="D1437"/>
      <c r="E1437"/>
    </row>
    <row r="1438" spans="1:5" ht="12.75">
      <c r="A1438"/>
      <c r="B1438"/>
      <c r="C1438"/>
      <c r="D1438"/>
      <c r="E1438"/>
    </row>
    <row r="1439" spans="1:5" ht="12.75">
      <c r="A1439"/>
      <c r="B1439"/>
      <c r="C1439"/>
      <c r="D1439"/>
      <c r="E1439"/>
    </row>
    <row r="1440" spans="1:5" ht="12.75">
      <c r="A1440"/>
      <c r="B1440"/>
      <c r="C1440"/>
      <c r="D1440"/>
      <c r="E1440"/>
    </row>
    <row r="1441" spans="1:5" ht="12.75">
      <c r="A1441"/>
      <c r="B1441"/>
      <c r="C1441"/>
      <c r="D1441"/>
      <c r="E1441"/>
    </row>
    <row r="1442" spans="1:5" ht="12.75">
      <c r="A1442"/>
      <c r="B1442"/>
      <c r="C1442"/>
      <c r="D1442"/>
      <c r="E1442"/>
    </row>
    <row r="1443" spans="1:5" ht="12.75">
      <c r="A1443"/>
      <c r="B1443"/>
      <c r="C1443"/>
      <c r="D1443"/>
      <c r="E1443"/>
    </row>
    <row r="1444" spans="1:5" ht="12.75">
      <c r="A1444"/>
      <c r="B1444"/>
      <c r="C1444"/>
      <c r="D1444"/>
      <c r="E1444"/>
    </row>
    <row r="1445" spans="1:5" ht="12.75">
      <c r="A1445"/>
      <c r="B1445"/>
      <c r="C1445"/>
      <c r="D1445"/>
      <c r="E1445"/>
    </row>
    <row r="1446" spans="1:5" ht="12.75">
      <c r="A1446"/>
      <c r="B1446"/>
      <c r="C1446"/>
      <c r="D1446"/>
      <c r="E1446"/>
    </row>
    <row r="1447" spans="1:5" ht="12.75">
      <c r="A1447"/>
      <c r="B1447"/>
      <c r="C1447"/>
      <c r="D1447"/>
      <c r="E1447"/>
    </row>
    <row r="1448" spans="1:5" ht="12.75">
      <c r="A1448"/>
      <c r="B1448"/>
      <c r="C1448"/>
      <c r="D1448"/>
      <c r="E1448"/>
    </row>
    <row r="1449" spans="1:5" ht="12.75">
      <c r="A1449"/>
      <c r="B1449"/>
      <c r="C1449"/>
      <c r="D1449"/>
      <c r="E1449"/>
    </row>
    <row r="1450" spans="1:5" ht="12.75">
      <c r="A1450"/>
      <c r="B1450"/>
      <c r="C1450"/>
      <c r="D1450"/>
      <c r="E1450"/>
    </row>
    <row r="1451" spans="1:5" ht="12.75">
      <c r="A1451"/>
      <c r="B1451"/>
      <c r="C1451"/>
      <c r="D1451"/>
      <c r="E1451"/>
    </row>
    <row r="1452" spans="1:5" ht="12.75">
      <c r="A1452"/>
      <c r="B1452"/>
      <c r="C1452"/>
      <c r="D1452"/>
      <c r="E1452"/>
    </row>
    <row r="1453" spans="1:5" ht="12.75">
      <c r="A1453"/>
      <c r="B1453"/>
      <c r="C1453"/>
      <c r="D1453"/>
      <c r="E1453"/>
    </row>
    <row r="1454" spans="1:5" ht="12.75">
      <c r="A1454"/>
      <c r="B1454"/>
      <c r="C1454"/>
      <c r="D1454"/>
      <c r="E1454"/>
    </row>
    <row r="1455" spans="1:5" ht="12.75">
      <c r="A1455"/>
      <c r="B1455"/>
      <c r="C1455"/>
      <c r="D1455"/>
      <c r="E1455"/>
    </row>
    <row r="1456" spans="1:5" ht="12.75">
      <c r="A1456"/>
      <c r="B1456"/>
      <c r="C1456"/>
      <c r="D1456"/>
      <c r="E1456"/>
    </row>
    <row r="1457" spans="1:5" ht="12.75">
      <c r="A1457"/>
      <c r="B1457"/>
      <c r="C1457"/>
      <c r="D1457"/>
      <c r="E1457"/>
    </row>
    <row r="1458" spans="1:5" ht="12.75">
      <c r="A1458"/>
      <c r="B1458"/>
      <c r="C1458"/>
      <c r="D1458"/>
      <c r="E1458"/>
    </row>
    <row r="1459" spans="1:5" ht="12.75">
      <c r="A1459"/>
      <c r="B1459"/>
      <c r="C1459"/>
      <c r="D1459"/>
      <c r="E1459"/>
    </row>
    <row r="1460" spans="1:5" ht="12.75">
      <c r="A1460"/>
      <c r="B1460"/>
      <c r="C1460"/>
      <c r="D1460"/>
      <c r="E1460"/>
    </row>
    <row r="1461" spans="1:5" ht="12.75">
      <c r="A1461"/>
      <c r="B1461"/>
      <c r="C1461"/>
      <c r="D1461"/>
      <c r="E1461"/>
    </row>
    <row r="1462" spans="1:5" ht="12.75">
      <c r="A1462"/>
      <c r="B1462"/>
      <c r="C1462"/>
      <c r="D1462"/>
      <c r="E1462"/>
    </row>
    <row r="1463" spans="1:5" ht="12.75">
      <c r="A1463"/>
      <c r="B1463"/>
      <c r="C1463"/>
      <c r="D1463"/>
      <c r="E1463"/>
    </row>
    <row r="1464" spans="1:5" ht="12.75">
      <c r="A1464"/>
      <c r="B1464"/>
      <c r="C1464"/>
      <c r="D1464"/>
      <c r="E1464"/>
    </row>
    <row r="1465" spans="1:5" ht="12.75">
      <c r="A1465"/>
      <c r="B1465"/>
      <c r="C1465"/>
      <c r="D1465"/>
      <c r="E1465"/>
    </row>
    <row r="1466" spans="1:5" ht="12.75">
      <c r="A1466"/>
      <c r="B1466"/>
      <c r="C1466"/>
      <c r="D1466"/>
      <c r="E1466"/>
    </row>
    <row r="1467" spans="1:5" ht="12.75">
      <c r="A1467"/>
      <c r="B1467"/>
      <c r="C1467"/>
      <c r="D1467"/>
      <c r="E1467"/>
    </row>
    <row r="1468" spans="1:5" ht="12.75">
      <c r="A1468"/>
      <c r="B1468"/>
      <c r="C1468"/>
      <c r="D1468"/>
      <c r="E1468"/>
    </row>
    <row r="1469" spans="1:5" ht="12.75">
      <c r="A1469"/>
      <c r="B1469"/>
      <c r="C1469"/>
      <c r="D1469"/>
      <c r="E1469"/>
    </row>
    <row r="1470" spans="1:5" ht="12.75">
      <c r="A1470"/>
      <c r="B1470"/>
      <c r="C1470"/>
      <c r="D1470"/>
      <c r="E1470"/>
    </row>
    <row r="1471" spans="1:5" ht="12.75">
      <c r="A1471"/>
      <c r="B1471"/>
      <c r="C1471"/>
      <c r="D1471"/>
      <c r="E1471"/>
    </row>
    <row r="1472" spans="1:5" ht="12.75">
      <c r="A1472"/>
      <c r="B1472"/>
      <c r="C1472"/>
      <c r="D1472"/>
      <c r="E1472"/>
    </row>
    <row r="1473" spans="1:5" ht="12.75">
      <c r="A1473"/>
      <c r="B1473"/>
      <c r="C1473"/>
      <c r="D1473"/>
      <c r="E1473"/>
    </row>
    <row r="1474" spans="1:5" ht="12.75">
      <c r="A1474"/>
      <c r="B1474"/>
      <c r="C1474"/>
      <c r="D1474"/>
      <c r="E1474"/>
    </row>
    <row r="1475" spans="1:5" ht="12.75">
      <c r="A1475"/>
      <c r="B1475"/>
      <c r="C1475"/>
      <c r="D1475"/>
      <c r="E1475"/>
    </row>
    <row r="1476" spans="1:5" ht="12.75">
      <c r="A1476"/>
      <c r="B1476"/>
      <c r="C1476"/>
      <c r="D1476"/>
      <c r="E1476"/>
    </row>
    <row r="1477" spans="1:5" ht="12.75">
      <c r="A1477"/>
      <c r="B1477"/>
      <c r="C1477"/>
      <c r="D1477"/>
      <c r="E1477"/>
    </row>
    <row r="1478" spans="1:5" ht="12.75">
      <c r="A1478"/>
      <c r="B1478"/>
      <c r="C1478"/>
      <c r="D1478"/>
      <c r="E1478"/>
    </row>
    <row r="1479" spans="1:5" ht="12.75">
      <c r="A1479"/>
      <c r="B1479"/>
      <c r="C1479"/>
      <c r="D1479"/>
      <c r="E1479"/>
    </row>
    <row r="1480" spans="1:5" ht="12.75">
      <c r="A1480"/>
      <c r="B1480"/>
      <c r="C1480"/>
      <c r="D1480"/>
      <c r="E1480"/>
    </row>
    <row r="1481" spans="1:5" ht="12.75">
      <c r="A1481"/>
      <c r="B1481"/>
      <c r="C1481"/>
      <c r="D1481"/>
      <c r="E1481"/>
    </row>
    <row r="1482" spans="1:5" ht="12.75">
      <c r="A1482"/>
      <c r="B1482"/>
      <c r="C1482"/>
      <c r="D1482"/>
      <c r="E1482"/>
    </row>
    <row r="1483" spans="1:5" ht="12.75">
      <c r="A1483"/>
      <c r="B1483"/>
      <c r="C1483"/>
      <c r="D1483"/>
      <c r="E1483"/>
    </row>
    <row r="1484" spans="1:5" ht="12.75">
      <c r="A1484"/>
      <c r="B1484"/>
      <c r="C1484"/>
      <c r="D1484"/>
      <c r="E1484"/>
    </row>
    <row r="1485" spans="1:5" ht="12.75">
      <c r="A1485"/>
      <c r="B1485"/>
      <c r="C1485"/>
      <c r="D1485"/>
      <c r="E1485"/>
    </row>
    <row r="1486" spans="1:5" ht="12.75">
      <c r="A1486"/>
      <c r="B1486"/>
      <c r="C1486"/>
      <c r="D1486"/>
      <c r="E1486"/>
    </row>
    <row r="1487" spans="1:5" ht="12.75">
      <c r="A1487"/>
      <c r="B1487"/>
      <c r="C1487"/>
      <c r="D1487"/>
      <c r="E1487"/>
    </row>
    <row r="1488" spans="1:5" ht="12.75">
      <c r="A1488"/>
      <c r="B1488"/>
      <c r="C1488"/>
      <c r="D1488"/>
      <c r="E1488"/>
    </row>
    <row r="1489" spans="1:5" ht="12.75">
      <c r="A1489"/>
      <c r="B1489"/>
      <c r="C1489"/>
      <c r="D1489"/>
      <c r="E1489"/>
    </row>
    <row r="1490" spans="1:5" ht="12.75">
      <c r="A1490"/>
      <c r="B1490"/>
      <c r="C1490"/>
      <c r="D1490"/>
      <c r="E1490"/>
    </row>
    <row r="1491" spans="1:5" ht="12.75">
      <c r="A1491"/>
      <c r="B1491"/>
      <c r="C1491"/>
      <c r="D1491"/>
      <c r="E1491"/>
    </row>
    <row r="1492" spans="1:5" ht="12.75">
      <c r="A1492"/>
      <c r="B1492"/>
      <c r="C1492"/>
      <c r="D1492"/>
      <c r="E1492"/>
    </row>
    <row r="1493" spans="1:5" ht="12.75">
      <c r="A1493"/>
      <c r="B1493"/>
      <c r="C1493"/>
      <c r="D1493"/>
      <c r="E1493"/>
    </row>
    <row r="1494" spans="1:5" ht="12.75">
      <c r="A1494"/>
      <c r="B1494"/>
      <c r="C1494"/>
      <c r="D1494"/>
      <c r="E1494"/>
    </row>
    <row r="1495" spans="1:5" ht="12.75">
      <c r="A1495"/>
      <c r="B1495"/>
      <c r="C1495"/>
      <c r="D1495"/>
      <c r="E1495"/>
    </row>
    <row r="1496" spans="1:5" ht="12.75">
      <c r="A1496"/>
      <c r="B1496"/>
      <c r="C1496"/>
      <c r="D1496"/>
      <c r="E1496"/>
    </row>
    <row r="1497" spans="1:5" ht="12.75">
      <c r="A1497"/>
      <c r="B1497"/>
      <c r="C1497"/>
      <c r="D1497"/>
      <c r="E1497"/>
    </row>
    <row r="1498" spans="1:5" ht="12.75">
      <c r="A1498"/>
      <c r="B1498"/>
      <c r="C1498"/>
      <c r="D1498"/>
      <c r="E1498"/>
    </row>
    <row r="1499" spans="1:5" ht="12.75">
      <c r="A1499"/>
      <c r="B1499"/>
      <c r="C1499"/>
      <c r="D1499"/>
      <c r="E1499"/>
    </row>
    <row r="1500" spans="1:5" ht="12.75">
      <c r="A1500"/>
      <c r="B1500"/>
      <c r="C1500"/>
      <c r="D1500"/>
      <c r="E1500"/>
    </row>
    <row r="1501" spans="1:5" ht="12.75">
      <c r="A1501"/>
      <c r="B1501"/>
      <c r="C1501"/>
      <c r="D1501"/>
      <c r="E1501"/>
    </row>
    <row r="1502" spans="1:5" ht="12.75">
      <c r="A1502"/>
      <c r="B1502"/>
      <c r="C1502"/>
      <c r="D1502"/>
      <c r="E1502"/>
    </row>
    <row r="1503" spans="1:5" ht="12.75">
      <c r="A1503"/>
      <c r="B1503"/>
      <c r="C1503"/>
      <c r="D1503"/>
      <c r="E1503"/>
    </row>
    <row r="1504" spans="1:5" ht="12.75">
      <c r="A1504"/>
      <c r="B1504"/>
      <c r="C1504"/>
      <c r="D1504"/>
      <c r="E1504"/>
    </row>
    <row r="1505" spans="1:5" ht="12.75">
      <c r="A1505"/>
      <c r="B1505"/>
      <c r="C1505"/>
      <c r="D1505"/>
      <c r="E1505"/>
    </row>
    <row r="1506" spans="1:5" ht="12.75">
      <c r="A1506"/>
      <c r="B1506"/>
      <c r="C1506"/>
      <c r="D1506"/>
      <c r="E1506"/>
    </row>
    <row r="1507" spans="1:5" ht="12.75">
      <c r="A1507"/>
      <c r="B1507"/>
      <c r="C1507"/>
      <c r="D1507"/>
      <c r="E1507"/>
    </row>
    <row r="1508" spans="1:5" ht="12.75">
      <c r="A1508"/>
      <c r="B1508"/>
      <c r="C1508"/>
      <c r="D1508"/>
      <c r="E1508"/>
    </row>
    <row r="1509" spans="1:5" ht="12.75">
      <c r="A1509"/>
      <c r="B1509"/>
      <c r="C1509"/>
      <c r="D1509"/>
      <c r="E1509"/>
    </row>
    <row r="1510" spans="1:5" ht="12.75">
      <c r="A1510"/>
      <c r="B1510"/>
      <c r="C1510"/>
      <c r="D1510"/>
      <c r="E1510"/>
    </row>
    <row r="1511" spans="1:5" ht="12.75">
      <c r="A1511"/>
      <c r="B1511"/>
      <c r="C1511"/>
      <c r="D1511"/>
      <c r="E1511"/>
    </row>
    <row r="1512" spans="1:5" ht="12.75">
      <c r="A1512"/>
      <c r="B1512"/>
      <c r="C1512"/>
      <c r="D1512"/>
      <c r="E1512"/>
    </row>
    <row r="1513" spans="1:5" ht="12.75">
      <c r="A1513"/>
      <c r="B1513"/>
      <c r="C1513"/>
      <c r="D1513"/>
      <c r="E1513"/>
    </row>
    <row r="1514" spans="1:5" ht="12.75">
      <c r="A1514"/>
      <c r="B1514"/>
      <c r="C1514"/>
      <c r="D1514"/>
      <c r="E1514"/>
    </row>
    <row r="1515" spans="1:5" ht="12.75">
      <c r="A1515"/>
      <c r="B1515"/>
      <c r="C1515"/>
      <c r="D1515"/>
      <c r="E1515"/>
    </row>
    <row r="1516" spans="1:5" ht="12.75">
      <c r="A1516"/>
      <c r="B1516"/>
      <c r="C1516"/>
      <c r="D1516"/>
      <c r="E1516"/>
    </row>
    <row r="1517" spans="1:5" ht="12.75">
      <c r="A1517"/>
      <c r="B1517"/>
      <c r="C1517"/>
      <c r="D1517"/>
      <c r="E1517"/>
    </row>
    <row r="1518" spans="1:5" ht="12.75">
      <c r="A1518"/>
      <c r="B1518"/>
      <c r="C1518"/>
      <c r="D1518"/>
      <c r="E1518"/>
    </row>
    <row r="1519" spans="1:5" ht="12.75">
      <c r="A1519"/>
      <c r="B1519"/>
      <c r="C1519"/>
      <c r="D1519"/>
      <c r="E1519"/>
    </row>
    <row r="1520" spans="1:5" ht="12.75">
      <c r="A1520"/>
      <c r="B1520"/>
      <c r="C1520"/>
      <c r="D1520"/>
      <c r="E1520"/>
    </row>
    <row r="1521" spans="1:5" ht="12.75">
      <c r="A1521"/>
      <c r="B1521"/>
      <c r="C1521"/>
      <c r="D1521"/>
      <c r="E1521"/>
    </row>
    <row r="1522" spans="1:5" ht="12.75">
      <c r="A1522"/>
      <c r="B1522"/>
      <c r="C1522"/>
      <c r="D1522"/>
      <c r="E1522"/>
    </row>
    <row r="1523" spans="1:5" ht="12.75">
      <c r="A1523"/>
      <c r="B1523"/>
      <c r="C1523"/>
      <c r="D1523"/>
      <c r="E1523"/>
    </row>
    <row r="1524" spans="1:5" ht="12.75">
      <c r="A1524"/>
      <c r="B1524"/>
      <c r="C1524"/>
      <c r="D1524"/>
      <c r="E1524"/>
    </row>
    <row r="1525" spans="1:5" ht="12.75">
      <c r="A1525"/>
      <c r="B1525"/>
      <c r="C1525"/>
      <c r="D1525"/>
      <c r="E1525"/>
    </row>
    <row r="1526" spans="1:5" ht="12.75">
      <c r="A1526"/>
      <c r="B1526"/>
      <c r="C1526"/>
      <c r="D1526"/>
      <c r="E1526"/>
    </row>
    <row r="1527" spans="1:5" ht="12.75">
      <c r="A1527"/>
      <c r="B1527"/>
      <c r="C1527"/>
      <c r="D1527"/>
      <c r="E1527"/>
    </row>
    <row r="1528" spans="1:5" ht="12.75">
      <c r="A1528"/>
      <c r="B1528"/>
      <c r="C1528"/>
      <c r="D1528"/>
      <c r="E1528"/>
    </row>
    <row r="1529" spans="1:5" ht="12.75">
      <c r="A1529"/>
      <c r="B1529"/>
      <c r="C1529"/>
      <c r="D1529"/>
      <c r="E1529"/>
    </row>
    <row r="1530" spans="1:5" ht="12.75">
      <c r="A1530"/>
      <c r="B1530"/>
      <c r="C1530"/>
      <c r="D1530"/>
      <c r="E1530"/>
    </row>
    <row r="1531" spans="1:5" ht="12.75">
      <c r="A1531"/>
      <c r="B1531"/>
      <c r="C1531"/>
      <c r="D1531"/>
      <c r="E1531"/>
    </row>
    <row r="1532" spans="1:5" ht="12.75">
      <c r="A1532"/>
      <c r="B1532"/>
      <c r="C1532"/>
      <c r="D1532"/>
      <c r="E1532"/>
    </row>
    <row r="1533" spans="1:5" ht="12.75">
      <c r="A1533"/>
      <c r="B1533"/>
      <c r="C1533"/>
      <c r="D1533"/>
      <c r="E1533"/>
    </row>
    <row r="1534" spans="1:5" ht="12.75">
      <c r="A1534"/>
      <c r="B1534"/>
      <c r="C1534"/>
      <c r="D1534"/>
      <c r="E1534"/>
    </row>
    <row r="1535" spans="1:5" ht="12.75">
      <c r="A1535"/>
      <c r="B1535"/>
      <c r="C1535"/>
      <c r="D1535"/>
      <c r="E1535"/>
    </row>
    <row r="1536" spans="1:5" ht="12.75">
      <c r="A1536"/>
      <c r="B1536"/>
      <c r="C1536"/>
      <c r="D1536"/>
      <c r="E1536"/>
    </row>
    <row r="1537" spans="1:5" ht="12.75">
      <c r="A1537"/>
      <c r="B1537"/>
      <c r="C1537"/>
      <c r="D1537"/>
      <c r="E1537"/>
    </row>
    <row r="1538" spans="1:5" ht="12.75">
      <c r="A1538"/>
      <c r="B1538"/>
      <c r="C1538"/>
      <c r="D1538"/>
      <c r="E1538"/>
    </row>
    <row r="1539" spans="1:5" ht="12.75">
      <c r="A1539"/>
      <c r="B1539"/>
      <c r="C1539"/>
      <c r="D1539"/>
      <c r="E1539"/>
    </row>
    <row r="1540" spans="1:5" ht="12.75">
      <c r="A1540"/>
      <c r="B1540"/>
      <c r="C1540"/>
      <c r="D1540"/>
      <c r="E1540"/>
    </row>
    <row r="1541" spans="1:5" ht="12.75">
      <c r="A1541"/>
      <c r="B1541"/>
      <c r="C1541"/>
      <c r="D1541"/>
      <c r="E1541"/>
    </row>
    <row r="1542" spans="1:5" ht="12.75">
      <c r="A1542"/>
      <c r="B1542"/>
      <c r="C1542"/>
      <c r="D1542"/>
      <c r="E1542"/>
    </row>
    <row r="1543" spans="1:5" ht="12.75">
      <c r="A1543"/>
      <c r="B1543"/>
      <c r="C1543"/>
      <c r="D1543"/>
      <c r="E1543"/>
    </row>
    <row r="1544" spans="1:5" ht="12.75">
      <c r="A1544"/>
      <c r="B1544"/>
      <c r="C1544"/>
      <c r="D1544"/>
      <c r="E1544"/>
    </row>
    <row r="1545" spans="1:5" ht="12.75">
      <c r="A1545"/>
      <c r="B1545"/>
      <c r="C1545"/>
      <c r="D1545"/>
      <c r="E1545"/>
    </row>
    <row r="1546" spans="1:5" ht="12.75">
      <c r="A1546"/>
      <c r="B1546"/>
      <c r="C1546"/>
      <c r="D1546"/>
      <c r="E1546"/>
    </row>
    <row r="1547" spans="1:5" ht="12.75">
      <c r="A1547"/>
      <c r="B1547"/>
      <c r="C1547"/>
      <c r="D1547"/>
      <c r="E1547"/>
    </row>
    <row r="1548" spans="1:5" ht="12.75">
      <c r="A1548"/>
      <c r="B1548"/>
      <c r="C1548"/>
      <c r="D1548"/>
      <c r="E1548"/>
    </row>
    <row r="1549" spans="1:5" ht="12.75">
      <c r="A1549"/>
      <c r="B1549"/>
      <c r="C1549"/>
      <c r="D1549"/>
      <c r="E1549"/>
    </row>
    <row r="1550" spans="1:5" ht="12.75">
      <c r="A1550"/>
      <c r="B1550"/>
      <c r="C1550"/>
      <c r="D1550"/>
      <c r="E1550"/>
    </row>
    <row r="1551" spans="1:5" ht="12.75">
      <c r="A1551"/>
      <c r="B1551"/>
      <c r="C1551"/>
      <c r="D1551"/>
      <c r="E1551"/>
    </row>
    <row r="1552" spans="1:5" ht="12.75">
      <c r="A1552"/>
      <c r="B1552"/>
      <c r="C1552"/>
      <c r="D1552"/>
      <c r="E1552"/>
    </row>
    <row r="1553" spans="1:5" ht="12.75">
      <c r="A1553"/>
      <c r="B1553"/>
      <c r="C1553"/>
      <c r="D1553"/>
      <c r="E1553"/>
    </row>
    <row r="1554" spans="1:5" ht="12.75">
      <c r="A1554"/>
      <c r="B1554"/>
      <c r="C1554"/>
      <c r="D1554"/>
      <c r="E1554"/>
    </row>
    <row r="1555" spans="1:5" ht="12.75">
      <c r="A1555"/>
      <c r="B1555"/>
      <c r="C1555"/>
      <c r="D1555"/>
      <c r="E1555"/>
    </row>
    <row r="1556" spans="1:5" ht="12.75">
      <c r="A1556"/>
      <c r="B1556"/>
      <c r="C1556"/>
      <c r="D1556"/>
      <c r="E1556"/>
    </row>
    <row r="1557" spans="1:5" ht="12.75">
      <c r="A1557"/>
      <c r="B1557"/>
      <c r="C1557"/>
      <c r="D1557"/>
      <c r="E1557"/>
    </row>
    <row r="1558" spans="1:5" ht="12.75">
      <c r="A1558"/>
      <c r="B1558"/>
      <c r="C1558"/>
      <c r="D1558"/>
      <c r="E1558"/>
    </row>
    <row r="1559" spans="1:5" ht="12.75">
      <c r="A1559"/>
      <c r="B1559"/>
      <c r="C1559"/>
      <c r="D1559"/>
      <c r="E1559"/>
    </row>
    <row r="1560" spans="1:5" ht="12.75">
      <c r="A1560"/>
      <c r="B1560"/>
      <c r="C1560"/>
      <c r="D1560"/>
      <c r="E1560"/>
    </row>
    <row r="1561" spans="1:5" ht="12.75">
      <c r="A1561"/>
      <c r="B1561"/>
      <c r="C1561"/>
      <c r="D1561"/>
      <c r="E1561"/>
    </row>
    <row r="1562" spans="1:5" ht="12.75">
      <c r="A1562"/>
      <c r="B1562"/>
      <c r="C1562"/>
      <c r="D1562"/>
      <c r="E1562"/>
    </row>
    <row r="1563" spans="1:5" ht="12.75">
      <c r="A1563"/>
      <c r="B1563"/>
      <c r="C1563"/>
      <c r="D1563"/>
      <c r="E1563"/>
    </row>
    <row r="1564" spans="1:5" ht="12.75">
      <c r="A1564"/>
      <c r="B1564"/>
      <c r="C1564"/>
      <c r="D1564"/>
      <c r="E1564"/>
    </row>
    <row r="1565" spans="1:5" ht="12.75">
      <c r="A1565"/>
      <c r="B1565"/>
      <c r="C1565"/>
      <c r="D1565"/>
      <c r="E1565"/>
    </row>
    <row r="1566" spans="1:5" ht="12.75">
      <c r="A1566"/>
      <c r="B1566"/>
      <c r="C1566"/>
      <c r="D1566"/>
      <c r="E1566"/>
    </row>
    <row r="1567" spans="1:5" ht="12.75">
      <c r="A1567"/>
      <c r="B1567"/>
      <c r="C1567"/>
      <c r="D1567"/>
      <c r="E1567"/>
    </row>
    <row r="1568" spans="1:5" ht="12.75">
      <c r="A1568"/>
      <c r="B1568"/>
      <c r="C1568"/>
      <c r="D1568"/>
      <c r="E1568"/>
    </row>
    <row r="1569" spans="1:5" ht="12.75">
      <c r="A1569"/>
      <c r="B1569"/>
      <c r="C1569"/>
      <c r="D1569"/>
      <c r="E1569"/>
    </row>
    <row r="1570" spans="1:5" ht="12.75">
      <c r="A1570"/>
      <c r="B1570"/>
      <c r="C1570"/>
      <c r="D1570"/>
      <c r="E1570"/>
    </row>
    <row r="1571" spans="1:5" ht="12.75">
      <c r="A1571"/>
      <c r="B1571"/>
      <c r="C1571"/>
      <c r="D1571"/>
      <c r="E1571"/>
    </row>
    <row r="1572" spans="1:5" ht="12.75">
      <c r="A1572"/>
      <c r="B1572"/>
      <c r="C1572"/>
      <c r="D1572"/>
      <c r="E1572"/>
    </row>
    <row r="1573" spans="1:5" ht="12.75">
      <c r="A1573"/>
      <c r="B1573"/>
      <c r="C1573"/>
      <c r="D1573"/>
      <c r="E1573"/>
    </row>
    <row r="1574" spans="1:5" ht="12.75">
      <c r="A1574"/>
      <c r="B1574"/>
      <c r="C1574"/>
      <c r="D1574"/>
      <c r="E1574"/>
    </row>
    <row r="1575" spans="1:5" ht="12.75">
      <c r="A1575"/>
      <c r="B1575"/>
      <c r="C1575"/>
      <c r="D1575"/>
      <c r="E1575"/>
    </row>
    <row r="1576" spans="1:5" ht="12.75">
      <c r="A1576"/>
      <c r="B1576"/>
      <c r="C1576"/>
      <c r="D1576"/>
      <c r="E1576"/>
    </row>
    <row r="1577" spans="1:5" ht="12.75">
      <c r="A1577"/>
      <c r="B1577"/>
      <c r="C1577"/>
      <c r="D1577"/>
      <c r="E1577"/>
    </row>
    <row r="1578" spans="1:5" ht="12.75">
      <c r="A1578"/>
      <c r="B1578"/>
      <c r="C1578"/>
      <c r="D1578"/>
      <c r="E1578"/>
    </row>
    <row r="1579" spans="1:5" ht="12.75">
      <c r="A1579"/>
      <c r="B1579"/>
      <c r="C1579"/>
      <c r="D1579"/>
      <c r="E1579"/>
    </row>
    <row r="1580" spans="1:5" ht="12.75">
      <c r="A1580"/>
      <c r="B1580"/>
      <c r="C1580"/>
      <c r="D1580"/>
      <c r="E1580"/>
    </row>
    <row r="1581" spans="1:5" ht="12.75">
      <c r="A1581"/>
      <c r="B1581"/>
      <c r="C1581"/>
      <c r="D1581"/>
      <c r="E1581"/>
    </row>
    <row r="1582" spans="1:5" ht="12.75">
      <c r="A1582"/>
      <c r="B1582"/>
      <c r="C1582"/>
      <c r="D1582"/>
      <c r="E1582"/>
    </row>
    <row r="1583" spans="1:5" ht="12.75">
      <c r="A1583"/>
      <c r="B1583"/>
      <c r="C1583"/>
      <c r="D1583"/>
      <c r="E1583"/>
    </row>
    <row r="1584" spans="1:5" ht="12.75">
      <c r="A1584"/>
      <c r="B1584"/>
      <c r="C1584"/>
      <c r="D1584"/>
      <c r="E1584"/>
    </row>
    <row r="1585" spans="1:5" ht="12.75">
      <c r="A1585"/>
      <c r="B1585"/>
      <c r="C1585"/>
      <c r="D1585"/>
      <c r="E1585"/>
    </row>
    <row r="1586" spans="1:5" ht="12.75">
      <c r="A1586"/>
      <c r="B1586"/>
      <c r="C1586"/>
      <c r="D1586"/>
      <c r="E1586"/>
    </row>
    <row r="1587" spans="1:5" ht="12.75">
      <c r="A1587"/>
      <c r="B1587"/>
      <c r="C1587"/>
      <c r="D1587"/>
      <c r="E1587"/>
    </row>
    <row r="1588" spans="1:5" ht="12.75">
      <c r="A1588"/>
      <c r="B1588"/>
      <c r="C1588"/>
      <c r="D1588"/>
      <c r="E1588"/>
    </row>
    <row r="1589" spans="1:5" ht="12.75">
      <c r="A1589"/>
      <c r="B1589"/>
      <c r="C1589"/>
      <c r="D1589"/>
      <c r="E1589"/>
    </row>
    <row r="1590" spans="1:5" ht="12.75">
      <c r="A1590"/>
      <c r="B1590"/>
      <c r="C1590"/>
      <c r="D1590"/>
      <c r="E1590"/>
    </row>
    <row r="1591" spans="1:5" ht="12.75">
      <c r="A1591"/>
      <c r="B1591"/>
      <c r="C1591"/>
      <c r="D1591"/>
      <c r="E1591"/>
    </row>
    <row r="1592" spans="1:5" ht="12.75">
      <c r="A1592"/>
      <c r="B1592"/>
      <c r="C1592"/>
      <c r="D1592"/>
      <c r="E1592"/>
    </row>
    <row r="1593" spans="1:5" ht="12.75">
      <c r="A1593"/>
      <c r="B1593"/>
      <c r="C1593"/>
      <c r="D1593"/>
      <c r="E1593"/>
    </row>
    <row r="1594" spans="1:5" ht="12.75">
      <c r="A1594"/>
      <c r="B1594"/>
      <c r="C1594"/>
      <c r="D1594"/>
      <c r="E1594"/>
    </row>
    <row r="1595" spans="1:5" ht="12.75">
      <c r="A1595"/>
      <c r="B1595"/>
      <c r="C1595"/>
      <c r="D1595"/>
      <c r="E1595"/>
    </row>
    <row r="1596" spans="1:5" ht="12.75">
      <c r="A1596"/>
      <c r="B1596"/>
      <c r="C1596"/>
      <c r="D1596"/>
      <c r="E1596"/>
    </row>
    <row r="1597" spans="1:5" ht="12.75">
      <c r="A1597"/>
      <c r="B1597"/>
      <c r="C1597"/>
      <c r="D1597"/>
      <c r="E1597"/>
    </row>
    <row r="1598" spans="1:5" ht="12.75">
      <c r="A1598"/>
      <c r="B1598"/>
      <c r="C1598"/>
      <c r="D1598"/>
      <c r="E1598"/>
    </row>
    <row r="1599" spans="1:5" ht="12.75">
      <c r="A1599"/>
      <c r="B1599"/>
      <c r="C1599"/>
      <c r="D1599"/>
      <c r="E1599"/>
    </row>
    <row r="1600" spans="1:5" ht="12.75">
      <c r="A1600"/>
      <c r="B1600"/>
      <c r="C1600"/>
      <c r="D1600"/>
      <c r="E1600"/>
    </row>
    <row r="1601" spans="1:5" ht="12.75">
      <c r="A1601"/>
      <c r="B1601"/>
      <c r="C1601"/>
      <c r="D1601"/>
      <c r="E1601"/>
    </row>
    <row r="1602" spans="1:5" ht="12.75">
      <c r="A1602"/>
      <c r="B1602"/>
      <c r="C1602"/>
      <c r="D1602"/>
      <c r="E1602"/>
    </row>
    <row r="1603" spans="1:5" ht="12.75">
      <c r="A1603"/>
      <c r="B1603"/>
      <c r="C1603"/>
      <c r="D1603"/>
      <c r="E1603"/>
    </row>
    <row r="1604" spans="1:5" ht="12.75">
      <c r="A1604"/>
      <c r="B1604"/>
      <c r="C1604"/>
      <c r="D1604"/>
      <c r="E1604"/>
    </row>
    <row r="1605" spans="1:5" ht="12.75">
      <c r="A1605"/>
      <c r="B1605"/>
      <c r="C1605"/>
      <c r="D1605"/>
      <c r="E1605"/>
    </row>
    <row r="1606" spans="1:5" ht="12.75">
      <c r="A1606"/>
      <c r="B1606"/>
      <c r="C1606"/>
      <c r="D1606"/>
      <c r="E1606"/>
    </row>
    <row r="1607" spans="1:5" ht="12.75">
      <c r="A1607"/>
      <c r="B1607"/>
      <c r="C1607"/>
      <c r="D1607"/>
      <c r="E1607"/>
    </row>
    <row r="1608" spans="1:5" ht="12.75">
      <c r="A1608"/>
      <c r="B1608"/>
      <c r="C1608"/>
      <c r="D1608"/>
      <c r="E1608"/>
    </row>
    <row r="1609" spans="1:5" ht="12.75">
      <c r="A1609"/>
      <c r="B1609"/>
      <c r="C1609"/>
      <c r="D1609"/>
      <c r="E1609"/>
    </row>
    <row r="1610" spans="1:5" ht="12.75">
      <c r="A1610"/>
      <c r="B1610"/>
      <c r="C1610"/>
      <c r="D1610"/>
      <c r="E1610"/>
    </row>
    <row r="1611" spans="1:5" ht="12.75">
      <c r="A1611"/>
      <c r="B1611"/>
      <c r="C1611"/>
      <c r="D1611"/>
      <c r="E1611"/>
    </row>
    <row r="1612" spans="1:5" ht="12.75">
      <c r="A1612"/>
      <c r="B1612"/>
      <c r="C1612"/>
      <c r="D1612"/>
      <c r="E1612"/>
    </row>
    <row r="1613" spans="1:5" ht="12.75">
      <c r="A1613"/>
      <c r="B1613"/>
      <c r="C1613"/>
      <c r="D1613"/>
      <c r="E1613"/>
    </row>
    <row r="1614" spans="1:5" ht="12.75">
      <c r="A1614"/>
      <c r="B1614"/>
      <c r="C1614"/>
      <c r="D1614"/>
      <c r="E1614"/>
    </row>
    <row r="1615" spans="1:5" ht="12.75">
      <c r="A1615"/>
      <c r="B1615"/>
      <c r="C1615"/>
      <c r="D1615"/>
      <c r="E1615"/>
    </row>
    <row r="1616" spans="1:5" ht="12.75">
      <c r="A1616"/>
      <c r="B1616"/>
      <c r="C1616"/>
      <c r="D1616"/>
      <c r="E1616"/>
    </row>
    <row r="1617" spans="1:5" ht="12.75">
      <c r="A1617"/>
      <c r="B1617"/>
      <c r="C1617"/>
      <c r="D1617"/>
      <c r="E1617"/>
    </row>
    <row r="1618" spans="1:5" ht="12.75">
      <c r="A1618"/>
      <c r="B1618"/>
      <c r="C1618"/>
      <c r="D1618"/>
      <c r="E1618"/>
    </row>
    <row r="1619" spans="1:5" ht="12.75">
      <c r="A1619"/>
      <c r="B1619"/>
      <c r="C1619"/>
      <c r="D1619"/>
      <c r="E1619"/>
    </row>
    <row r="1620" spans="1:5" ht="12.75">
      <c r="A1620"/>
      <c r="B1620"/>
      <c r="C1620"/>
      <c r="D1620"/>
      <c r="E1620"/>
    </row>
    <row r="1621" spans="1:5" ht="12.75">
      <c r="A1621"/>
      <c r="B1621"/>
      <c r="C1621"/>
      <c r="D1621"/>
      <c r="E1621"/>
    </row>
    <row r="1622" spans="1:5" ht="12.75">
      <c r="A1622"/>
      <c r="B1622"/>
      <c r="C1622"/>
      <c r="D1622"/>
      <c r="E1622"/>
    </row>
    <row r="1623" spans="1:5" ht="12.75">
      <c r="A1623"/>
      <c r="B1623"/>
      <c r="C1623"/>
      <c r="D1623"/>
      <c r="E1623"/>
    </row>
    <row r="1624" spans="1:5" ht="12.75">
      <c r="A1624"/>
      <c r="B1624"/>
      <c r="C1624"/>
      <c r="D1624"/>
      <c r="E1624"/>
    </row>
    <row r="1625" spans="1:5" ht="12.75">
      <c r="A1625"/>
      <c r="B1625"/>
      <c r="C1625"/>
      <c r="D1625"/>
      <c r="E1625"/>
    </row>
    <row r="1626" spans="1:5" ht="12.75">
      <c r="A1626"/>
      <c r="B1626"/>
      <c r="C1626"/>
      <c r="D1626"/>
      <c r="E1626"/>
    </row>
    <row r="1627" spans="1:5" ht="12.75">
      <c r="A1627"/>
      <c r="B1627"/>
      <c r="C1627"/>
      <c r="D1627"/>
      <c r="E1627"/>
    </row>
    <row r="1628" spans="1:5" ht="12.75">
      <c r="A1628"/>
      <c r="B1628"/>
      <c r="C1628"/>
      <c r="D1628"/>
      <c r="E1628"/>
    </row>
    <row r="1629" spans="1:5" ht="12.75">
      <c r="A1629"/>
      <c r="B1629"/>
      <c r="C1629"/>
      <c r="D1629"/>
      <c r="E1629"/>
    </row>
    <row r="1630" spans="1:5" ht="12.75">
      <c r="A1630"/>
      <c r="B1630"/>
      <c r="C1630"/>
      <c r="D1630"/>
      <c r="E1630"/>
    </row>
    <row r="1631" spans="1:5" ht="12.75">
      <c r="A1631"/>
      <c r="B1631"/>
      <c r="C1631"/>
      <c r="D1631"/>
      <c r="E1631"/>
    </row>
    <row r="1632" spans="1:5" ht="12.75">
      <c r="A1632"/>
      <c r="B1632"/>
      <c r="C1632"/>
      <c r="D1632"/>
      <c r="E1632"/>
    </row>
    <row r="1633" spans="1:5" ht="12.75">
      <c r="A1633"/>
      <c r="B1633"/>
      <c r="C1633"/>
      <c r="D1633"/>
      <c r="E1633"/>
    </row>
    <row r="1634" spans="1:5" ht="12.75">
      <c r="A1634"/>
      <c r="B1634"/>
      <c r="C1634"/>
      <c r="D1634"/>
      <c r="E1634"/>
    </row>
    <row r="1635" spans="1:5" ht="12.75">
      <c r="A1635"/>
      <c r="B1635"/>
      <c r="C1635"/>
      <c r="D1635"/>
      <c r="E1635"/>
    </row>
    <row r="1636" spans="1:5" ht="12.75">
      <c r="A1636"/>
      <c r="B1636"/>
      <c r="C1636"/>
      <c r="D1636"/>
      <c r="E1636"/>
    </row>
    <row r="1637" spans="1:5" ht="12.75">
      <c r="A1637"/>
      <c r="B1637"/>
      <c r="C1637"/>
      <c r="D1637"/>
      <c r="E1637"/>
    </row>
    <row r="1638" spans="1:5" ht="12.75">
      <c r="A1638"/>
      <c r="B1638"/>
      <c r="C1638"/>
      <c r="D1638"/>
      <c r="E1638"/>
    </row>
    <row r="1639" spans="1:5" ht="12.75">
      <c r="A1639"/>
      <c r="B1639"/>
      <c r="C1639"/>
      <c r="D1639"/>
      <c r="E1639"/>
    </row>
    <row r="1640" spans="1:5" ht="12.75">
      <c r="A1640"/>
      <c r="B1640"/>
      <c r="C1640"/>
      <c r="D1640"/>
      <c r="E1640"/>
    </row>
    <row r="1641" spans="1:5" ht="12.75">
      <c r="A1641"/>
      <c r="B1641"/>
      <c r="C1641"/>
      <c r="D1641"/>
      <c r="E1641"/>
    </row>
    <row r="1642" spans="1:5" ht="12.75">
      <c r="A1642"/>
      <c r="B1642"/>
      <c r="C1642"/>
      <c r="D1642"/>
      <c r="E1642"/>
    </row>
    <row r="1643" spans="1:5" ht="12.75">
      <c r="A1643"/>
      <c r="B1643"/>
      <c r="C1643"/>
      <c r="D1643"/>
      <c r="E1643"/>
    </row>
    <row r="1644" spans="1:5" ht="12.75">
      <c r="A1644"/>
      <c r="B1644"/>
      <c r="C1644"/>
      <c r="D1644"/>
      <c r="E1644"/>
    </row>
    <row r="1645" spans="1:5" ht="12.75">
      <c r="A1645"/>
      <c r="B1645"/>
      <c r="C1645"/>
      <c r="D1645"/>
      <c r="E1645"/>
    </row>
    <row r="1646" spans="1:5" ht="12.75">
      <c r="A1646"/>
      <c r="B1646"/>
      <c r="C1646"/>
      <c r="D1646"/>
      <c r="E1646"/>
    </row>
    <row r="1647" spans="1:5" ht="12.75">
      <c r="A1647"/>
      <c r="B1647"/>
      <c r="C1647"/>
      <c r="D1647"/>
      <c r="E1647"/>
    </row>
    <row r="1648" spans="1:5" ht="12.75">
      <c r="A1648"/>
      <c r="B1648"/>
      <c r="C1648"/>
      <c r="D1648"/>
      <c r="E1648"/>
    </row>
    <row r="1649" spans="1:5" ht="12.75">
      <c r="A1649"/>
      <c r="B1649"/>
      <c r="C1649"/>
      <c r="D1649"/>
      <c r="E1649"/>
    </row>
    <row r="1650" spans="1:5" ht="12.75">
      <c r="A1650"/>
      <c r="B1650"/>
      <c r="C1650"/>
      <c r="D1650"/>
      <c r="E1650"/>
    </row>
    <row r="1651" spans="1:5" ht="12.75">
      <c r="A1651"/>
      <c r="B1651"/>
      <c r="C1651"/>
      <c r="D1651"/>
      <c r="E1651"/>
    </row>
    <row r="1652" spans="1:5" ht="12.75">
      <c r="A1652"/>
      <c r="B1652"/>
      <c r="C1652"/>
      <c r="D1652"/>
      <c r="E1652"/>
    </row>
    <row r="1653" spans="1:5" ht="12.75">
      <c r="A1653"/>
      <c r="B1653"/>
      <c r="C1653"/>
      <c r="D1653"/>
      <c r="E1653"/>
    </row>
    <row r="1654" spans="1:5" ht="12.75">
      <c r="A1654"/>
      <c r="B1654"/>
      <c r="C1654"/>
      <c r="D1654"/>
      <c r="E1654"/>
    </row>
    <row r="1655" spans="1:5" ht="12.75">
      <c r="A1655"/>
      <c r="B1655"/>
      <c r="C1655"/>
      <c r="D1655"/>
      <c r="E1655"/>
    </row>
    <row r="1656" spans="1:5" ht="12.75">
      <c r="A1656"/>
      <c r="B1656"/>
      <c r="C1656"/>
      <c r="D1656"/>
      <c r="E1656"/>
    </row>
    <row r="1657" spans="1:5" ht="12.75">
      <c r="A1657"/>
      <c r="B1657"/>
      <c r="C1657"/>
      <c r="D1657"/>
      <c r="E1657"/>
    </row>
    <row r="1658" spans="1:5" ht="12.75">
      <c r="A1658"/>
      <c r="B1658"/>
      <c r="C1658"/>
      <c r="D1658"/>
      <c r="E1658"/>
    </row>
    <row r="1659" spans="1:5" ht="12.75">
      <c r="A1659"/>
      <c r="B1659"/>
      <c r="C1659"/>
      <c r="D1659"/>
      <c r="E1659"/>
    </row>
    <row r="1660" spans="1:5" ht="12.75">
      <c r="A1660"/>
      <c r="B1660"/>
      <c r="C1660"/>
      <c r="D1660"/>
      <c r="E1660"/>
    </row>
    <row r="1661" spans="1:5" ht="12.75">
      <c r="A1661"/>
      <c r="B1661"/>
      <c r="C1661"/>
      <c r="D1661"/>
      <c r="E1661"/>
    </row>
    <row r="1662" spans="1:5" ht="12.75">
      <c r="A1662"/>
      <c r="B1662"/>
      <c r="C1662"/>
      <c r="D1662"/>
      <c r="E1662"/>
    </row>
    <row r="1663" spans="1:5" ht="12.75">
      <c r="A1663"/>
      <c r="B1663"/>
      <c r="C1663"/>
      <c r="D1663"/>
      <c r="E1663"/>
    </row>
    <row r="1664" spans="1:5" ht="12.75">
      <c r="A1664"/>
      <c r="B1664"/>
      <c r="C1664"/>
      <c r="D1664"/>
      <c r="E1664"/>
    </row>
    <row r="1665" spans="1:5" ht="12.75">
      <c r="A1665"/>
      <c r="B1665"/>
      <c r="C1665"/>
      <c r="D1665"/>
      <c r="E1665"/>
    </row>
    <row r="1666" spans="1:5" ht="12.75">
      <c r="A1666"/>
      <c r="B1666"/>
      <c r="C1666"/>
      <c r="D1666"/>
      <c r="E1666"/>
    </row>
    <row r="1667" spans="1:5" ht="12.75">
      <c r="A1667"/>
      <c r="B1667"/>
      <c r="C1667"/>
      <c r="D1667"/>
      <c r="E1667"/>
    </row>
    <row r="1668" spans="1:5" ht="12.75">
      <c r="A1668"/>
      <c r="B1668"/>
      <c r="C1668"/>
      <c r="D1668"/>
      <c r="E1668"/>
    </row>
    <row r="1669" spans="1:5" ht="12.75">
      <c r="A1669"/>
      <c r="B1669"/>
      <c r="C1669"/>
      <c r="D1669"/>
      <c r="E1669"/>
    </row>
    <row r="1670" spans="1:5" ht="12.75">
      <c r="A1670"/>
      <c r="B1670"/>
      <c r="C1670"/>
      <c r="D1670"/>
      <c r="E1670"/>
    </row>
    <row r="1671" spans="1:5" ht="12.75">
      <c r="A1671"/>
      <c r="B1671"/>
      <c r="C1671"/>
      <c r="D1671"/>
      <c r="E1671"/>
    </row>
    <row r="1672" spans="1:5" ht="12.75">
      <c r="A1672"/>
      <c r="B1672"/>
      <c r="C1672"/>
      <c r="D1672"/>
      <c r="E1672"/>
    </row>
    <row r="1673" spans="1:5" ht="12.75">
      <c r="A1673"/>
      <c r="B1673"/>
      <c r="C1673"/>
      <c r="D1673"/>
      <c r="E1673"/>
    </row>
    <row r="1674" spans="1:5" ht="12.75">
      <c r="A1674"/>
      <c r="B1674"/>
      <c r="C1674"/>
      <c r="D1674"/>
      <c r="E1674"/>
    </row>
    <row r="1675" spans="1:5" ht="12.75">
      <c r="A1675"/>
      <c r="B1675"/>
      <c r="C1675"/>
      <c r="D1675"/>
      <c r="E1675"/>
    </row>
    <row r="1676" spans="1:5" ht="12.75">
      <c r="A1676"/>
      <c r="B1676"/>
      <c r="C1676"/>
      <c r="D1676"/>
      <c r="E1676"/>
    </row>
    <row r="1677" spans="1:5" ht="12.75">
      <c r="A1677"/>
      <c r="B1677"/>
      <c r="C1677"/>
      <c r="D1677"/>
      <c r="E1677"/>
    </row>
    <row r="1678" spans="1:5" ht="12.75">
      <c r="A1678"/>
      <c r="B1678"/>
      <c r="C1678"/>
      <c r="D1678"/>
      <c r="E1678"/>
    </row>
    <row r="1679" spans="1:5" ht="12.75">
      <c r="A1679"/>
      <c r="B1679"/>
      <c r="C1679"/>
      <c r="D1679"/>
      <c r="E1679"/>
    </row>
    <row r="1680" spans="1:5" ht="12.75">
      <c r="A1680"/>
      <c r="B1680"/>
      <c r="C1680"/>
      <c r="D1680"/>
      <c r="E1680"/>
    </row>
    <row r="1681" spans="1:5" ht="12.75">
      <c r="A1681"/>
      <c r="B1681"/>
      <c r="C1681"/>
      <c r="D1681"/>
      <c r="E1681"/>
    </row>
    <row r="1682" spans="1:5" ht="12.75">
      <c r="A1682"/>
      <c r="B1682"/>
      <c r="C1682"/>
      <c r="D1682"/>
      <c r="E1682"/>
    </row>
    <row r="1683" spans="1:5" ht="12.75">
      <c r="A1683"/>
      <c r="B1683"/>
      <c r="C1683"/>
      <c r="D1683"/>
      <c r="E1683"/>
    </row>
    <row r="1684" spans="1:5" ht="12.75">
      <c r="A1684"/>
      <c r="B1684"/>
      <c r="C1684"/>
      <c r="D1684"/>
      <c r="E1684"/>
    </row>
    <row r="1685" spans="1:5" ht="12.75">
      <c r="A1685"/>
      <c r="B1685"/>
      <c r="C1685"/>
      <c r="D1685"/>
      <c r="E1685"/>
    </row>
    <row r="1686" spans="1:5" ht="12.75">
      <c r="A1686"/>
      <c r="B1686"/>
      <c r="C1686"/>
      <c r="D1686"/>
      <c r="E1686"/>
    </row>
    <row r="1687" spans="1:5" ht="12.75">
      <c r="A1687"/>
      <c r="B1687"/>
      <c r="C1687"/>
      <c r="D1687"/>
      <c r="E1687"/>
    </row>
    <row r="1688" spans="1:5" ht="12.75">
      <c r="A1688"/>
      <c r="B1688"/>
      <c r="C1688"/>
      <c r="D1688"/>
      <c r="E1688"/>
    </row>
    <row r="1689" spans="1:5" ht="12.75">
      <c r="A1689"/>
      <c r="B1689"/>
      <c r="C1689"/>
      <c r="D1689"/>
      <c r="E1689"/>
    </row>
    <row r="1690" spans="1:5" ht="12.75">
      <c r="A1690"/>
      <c r="B1690"/>
      <c r="C1690"/>
      <c r="D1690"/>
      <c r="E1690"/>
    </row>
    <row r="1691" spans="1:5" ht="12.75">
      <c r="A1691"/>
      <c r="B1691"/>
      <c r="C1691"/>
      <c r="D1691"/>
      <c r="E1691"/>
    </row>
    <row r="1692" spans="1:5" ht="12.75">
      <c r="A1692"/>
      <c r="B1692"/>
      <c r="C1692"/>
      <c r="D1692"/>
      <c r="E1692"/>
    </row>
    <row r="1693" spans="1:5" ht="12.75">
      <c r="A1693"/>
      <c r="B1693"/>
      <c r="C1693"/>
      <c r="D1693"/>
      <c r="E1693"/>
    </row>
    <row r="1694" spans="1:5" ht="12.75">
      <c r="A1694"/>
      <c r="B1694"/>
      <c r="C1694"/>
      <c r="D1694"/>
      <c r="E1694"/>
    </row>
    <row r="1695" spans="1:5" ht="12.75">
      <c r="A1695"/>
      <c r="B1695"/>
      <c r="C1695"/>
      <c r="D1695"/>
      <c r="E1695"/>
    </row>
    <row r="1696" spans="1:5" ht="12.75">
      <c r="A1696"/>
      <c r="B1696"/>
      <c r="C1696"/>
      <c r="D1696"/>
      <c r="E1696"/>
    </row>
    <row r="1697" spans="1:5" ht="12.75">
      <c r="A1697"/>
      <c r="B1697"/>
      <c r="C1697"/>
      <c r="D1697"/>
      <c r="E1697"/>
    </row>
    <row r="1698" spans="1:5" ht="12.75">
      <c r="A1698"/>
      <c r="B1698"/>
      <c r="C1698"/>
      <c r="D1698"/>
      <c r="E1698"/>
    </row>
    <row r="1699" spans="1:5" ht="12.75">
      <c r="A1699"/>
      <c r="B1699"/>
      <c r="C1699"/>
      <c r="D1699"/>
      <c r="E1699"/>
    </row>
    <row r="1700" spans="1:5" ht="12.75">
      <c r="A1700"/>
      <c r="B1700"/>
      <c r="C1700"/>
      <c r="D1700"/>
      <c r="E1700"/>
    </row>
    <row r="1701" spans="1:5" ht="12.75">
      <c r="A1701"/>
      <c r="B1701"/>
      <c r="C1701"/>
      <c r="D1701"/>
      <c r="E1701"/>
    </row>
    <row r="1702" spans="1:5" ht="12.75">
      <c r="A1702"/>
      <c r="B1702"/>
      <c r="C1702"/>
      <c r="D1702"/>
      <c r="E1702"/>
    </row>
    <row r="1703" spans="1:5" ht="12.75">
      <c r="A1703"/>
      <c r="B1703"/>
      <c r="C1703"/>
      <c r="D1703"/>
      <c r="E1703"/>
    </row>
    <row r="1704" spans="1:5" ht="12.75">
      <c r="A1704"/>
      <c r="B1704"/>
      <c r="C1704"/>
      <c r="D1704"/>
      <c r="E1704"/>
    </row>
    <row r="1705" spans="1:5" ht="12.75">
      <c r="A1705"/>
      <c r="B1705"/>
      <c r="C1705"/>
      <c r="D1705"/>
      <c r="E1705"/>
    </row>
    <row r="1706" spans="1:5" ht="12.75">
      <c r="A1706"/>
      <c r="B1706"/>
      <c r="C1706"/>
      <c r="D1706"/>
      <c r="E1706"/>
    </row>
    <row r="1707" spans="1:5" ht="12.75">
      <c r="A1707"/>
      <c r="B1707"/>
      <c r="C1707"/>
      <c r="D1707"/>
      <c r="E1707"/>
    </row>
    <row r="1708" spans="1:5" ht="12.75">
      <c r="A1708"/>
      <c r="B1708"/>
      <c r="C1708"/>
      <c r="D1708"/>
      <c r="E1708"/>
    </row>
    <row r="1709" spans="1:5" ht="12.75">
      <c r="A1709"/>
      <c r="B1709"/>
      <c r="C1709"/>
      <c r="D1709"/>
      <c r="E1709"/>
    </row>
    <row r="1710" spans="1:5" ht="12.75">
      <c r="A1710"/>
      <c r="B1710"/>
      <c r="C1710"/>
      <c r="D1710"/>
      <c r="E1710"/>
    </row>
    <row r="1711" spans="1:5" ht="12.75">
      <c r="A1711"/>
      <c r="B1711"/>
      <c r="C1711"/>
      <c r="D1711"/>
      <c r="E1711"/>
    </row>
    <row r="1712" spans="1:5" ht="12.75">
      <c r="A1712"/>
      <c r="B1712"/>
      <c r="C1712"/>
      <c r="D1712"/>
      <c r="E1712"/>
    </row>
    <row r="1713" spans="1:5" ht="12.75">
      <c r="A1713"/>
      <c r="B1713"/>
      <c r="C1713"/>
      <c r="D1713"/>
      <c r="E1713"/>
    </row>
    <row r="1714" spans="1:5" ht="12.75">
      <c r="A1714"/>
      <c r="B1714"/>
      <c r="C1714"/>
      <c r="D1714"/>
      <c r="E1714"/>
    </row>
    <row r="1715" spans="1:5" ht="12.75">
      <c r="A1715"/>
      <c r="B1715"/>
      <c r="C1715"/>
      <c r="D1715"/>
      <c r="E1715"/>
    </row>
    <row r="1716" spans="1:5" ht="12.75">
      <c r="A1716"/>
      <c r="B1716"/>
      <c r="C1716"/>
      <c r="D1716"/>
      <c r="E1716"/>
    </row>
    <row r="1717" spans="1:5" ht="12.75">
      <c r="A1717"/>
      <c r="B1717"/>
      <c r="C1717"/>
      <c r="D1717"/>
      <c r="E1717"/>
    </row>
    <row r="1718" spans="1:5" ht="12.75">
      <c r="A1718"/>
      <c r="B1718"/>
      <c r="C1718"/>
      <c r="D1718"/>
      <c r="E1718"/>
    </row>
    <row r="1719" spans="1:5" ht="12.75">
      <c r="A1719"/>
      <c r="B1719"/>
      <c r="C1719"/>
      <c r="D1719"/>
      <c r="E1719"/>
    </row>
    <row r="1720" spans="1:5" ht="12.75">
      <c r="A1720"/>
      <c r="B1720"/>
      <c r="C1720"/>
      <c r="D1720"/>
      <c r="E1720"/>
    </row>
    <row r="1721" spans="1:5" ht="12.75">
      <c r="A1721"/>
      <c r="B1721"/>
      <c r="C1721"/>
      <c r="D1721"/>
      <c r="E1721"/>
    </row>
    <row r="1722" spans="1:5" ht="12.75">
      <c r="A1722"/>
      <c r="B1722"/>
      <c r="C1722"/>
      <c r="D1722"/>
      <c r="E1722"/>
    </row>
    <row r="1723" spans="1:5" ht="12.75">
      <c r="A1723"/>
      <c r="B1723"/>
      <c r="C1723"/>
      <c r="D1723"/>
      <c r="E1723"/>
    </row>
    <row r="1724" spans="1:5" ht="12.75">
      <c r="A1724"/>
      <c r="B1724"/>
      <c r="C1724"/>
      <c r="D1724"/>
      <c r="E1724"/>
    </row>
    <row r="1725" spans="1:5" ht="12.75">
      <c r="A1725"/>
      <c r="B1725"/>
      <c r="C1725"/>
      <c r="D1725"/>
      <c r="E1725"/>
    </row>
    <row r="1726" spans="1:5" ht="12.75">
      <c r="A1726"/>
      <c r="B1726"/>
      <c r="C1726"/>
      <c r="D1726"/>
      <c r="E1726"/>
    </row>
    <row r="1727" spans="1:5" ht="12.75">
      <c r="A1727"/>
      <c r="B1727"/>
      <c r="C1727"/>
      <c r="D1727"/>
      <c r="E1727"/>
    </row>
    <row r="1728" spans="1:5" ht="12.75">
      <c r="A1728"/>
      <c r="B1728"/>
      <c r="C1728"/>
      <c r="D1728"/>
      <c r="E1728"/>
    </row>
    <row r="1729" spans="1:5" ht="12.75">
      <c r="A1729"/>
      <c r="B1729"/>
      <c r="C1729"/>
      <c r="D1729"/>
      <c r="E1729"/>
    </row>
    <row r="1730" spans="1:5" ht="12.75">
      <c r="A1730"/>
      <c r="B1730"/>
      <c r="C1730"/>
      <c r="D1730"/>
      <c r="E1730"/>
    </row>
    <row r="1731" spans="1:5" ht="12.75">
      <c r="A1731"/>
      <c r="B1731"/>
      <c r="C1731"/>
      <c r="D1731"/>
      <c r="E1731"/>
    </row>
    <row r="1732" spans="1:5" ht="12.75">
      <c r="A1732"/>
      <c r="B1732"/>
      <c r="C1732"/>
      <c r="D1732"/>
      <c r="E1732"/>
    </row>
    <row r="1733" spans="1:5" ht="12.75">
      <c r="A1733"/>
      <c r="B1733"/>
      <c r="C1733"/>
      <c r="D1733"/>
      <c r="E1733"/>
    </row>
    <row r="1734" spans="1:5" ht="12.75">
      <c r="A1734"/>
      <c r="B1734"/>
      <c r="C1734"/>
      <c r="D1734"/>
      <c r="E1734"/>
    </row>
    <row r="1735" spans="1:5" ht="12.75">
      <c r="A1735"/>
      <c r="B1735"/>
      <c r="C1735"/>
      <c r="D1735"/>
      <c r="E1735"/>
    </row>
    <row r="1736" spans="1:5" ht="12.75">
      <c r="A1736"/>
      <c r="B1736"/>
      <c r="C1736"/>
      <c r="D1736"/>
      <c r="E1736"/>
    </row>
    <row r="1737" spans="1:5" ht="12.75">
      <c r="A1737"/>
      <c r="B1737"/>
      <c r="C1737"/>
      <c r="D1737"/>
      <c r="E1737"/>
    </row>
    <row r="1738" spans="1:5" ht="12.75">
      <c r="A1738"/>
      <c r="B1738"/>
      <c r="C1738"/>
      <c r="D1738"/>
      <c r="E1738"/>
    </row>
    <row r="1739" spans="1:5" ht="12.75">
      <c r="A1739"/>
      <c r="B1739"/>
      <c r="C1739"/>
      <c r="D1739"/>
      <c r="E1739"/>
    </row>
    <row r="1740" spans="1:5" ht="12.75">
      <c r="A1740"/>
      <c r="B1740"/>
      <c r="C1740"/>
      <c r="D1740"/>
      <c r="E1740"/>
    </row>
    <row r="1741" spans="1:5" ht="12.75">
      <c r="A1741"/>
      <c r="B1741"/>
      <c r="C1741"/>
      <c r="D1741"/>
      <c r="E1741"/>
    </row>
    <row r="1742" spans="1:5" ht="12.75">
      <c r="A1742"/>
      <c r="B1742"/>
      <c r="C1742"/>
      <c r="D1742"/>
      <c r="E1742"/>
    </row>
    <row r="1743" spans="1:5" ht="12.75">
      <c r="A1743"/>
      <c r="B1743"/>
      <c r="C1743"/>
      <c r="D1743"/>
      <c r="E1743"/>
    </row>
    <row r="1744" spans="1:5" ht="12.75">
      <c r="A1744"/>
      <c r="B1744"/>
      <c r="C1744"/>
      <c r="D1744"/>
      <c r="E1744"/>
    </row>
    <row r="1745" spans="1:5" ht="12.75">
      <c r="A1745"/>
      <c r="B1745"/>
      <c r="C1745"/>
      <c r="D1745"/>
      <c r="E1745"/>
    </row>
    <row r="1746" spans="1:5" ht="12.75">
      <c r="A1746"/>
      <c r="B1746"/>
      <c r="C1746"/>
      <c r="D1746"/>
      <c r="E1746"/>
    </row>
    <row r="1747" spans="1:5" ht="12.75">
      <c r="A1747"/>
      <c r="B1747"/>
      <c r="C1747"/>
      <c r="D1747"/>
      <c r="E1747"/>
    </row>
    <row r="1748" spans="1:5" ht="12.75">
      <c r="A1748"/>
      <c r="B1748"/>
      <c r="C1748"/>
      <c r="D1748"/>
      <c r="E1748"/>
    </row>
    <row r="1749" spans="1:5" ht="12.75">
      <c r="A1749"/>
      <c r="B1749"/>
      <c r="C1749"/>
      <c r="D1749"/>
      <c r="E1749"/>
    </row>
    <row r="1750" spans="1:5" ht="12.75">
      <c r="A1750"/>
      <c r="B1750"/>
      <c r="C1750"/>
      <c r="D1750"/>
      <c r="E1750"/>
    </row>
    <row r="1751" spans="1:5" ht="12.75">
      <c r="A1751"/>
      <c r="B1751"/>
      <c r="C1751"/>
      <c r="D1751"/>
      <c r="E1751"/>
    </row>
    <row r="1752" spans="1:5" ht="12.75">
      <c r="A1752"/>
      <c r="B1752"/>
      <c r="C1752"/>
      <c r="D1752"/>
      <c r="E1752"/>
    </row>
    <row r="1753" spans="1:5" ht="12.75">
      <c r="A1753"/>
      <c r="B1753"/>
      <c r="C1753"/>
      <c r="D1753"/>
      <c r="E1753"/>
    </row>
    <row r="1754" spans="1:5" ht="12.75">
      <c r="A1754"/>
      <c r="B1754"/>
      <c r="C1754"/>
      <c r="D1754"/>
      <c r="E1754"/>
    </row>
    <row r="1755" spans="1:5" ht="12.75">
      <c r="A1755"/>
      <c r="B1755"/>
      <c r="C1755"/>
      <c r="D1755"/>
      <c r="E1755"/>
    </row>
    <row r="1756" spans="1:5" ht="12.75">
      <c r="A1756"/>
      <c r="B1756"/>
      <c r="C1756"/>
      <c r="D1756"/>
      <c r="E1756"/>
    </row>
    <row r="1757" spans="1:5" ht="12.75">
      <c r="A1757"/>
      <c r="B1757"/>
      <c r="C1757"/>
      <c r="D1757"/>
      <c r="E1757"/>
    </row>
    <row r="1758" spans="1:5" ht="12.75">
      <c r="A1758"/>
      <c r="B1758"/>
      <c r="C1758"/>
      <c r="D1758"/>
      <c r="E1758"/>
    </row>
    <row r="1759" spans="1:5" ht="12.75">
      <c r="A1759"/>
      <c r="B1759"/>
      <c r="C1759"/>
      <c r="D1759"/>
      <c r="E1759"/>
    </row>
    <row r="1760" spans="1:5" ht="12.75">
      <c r="A1760"/>
      <c r="B1760"/>
      <c r="C1760"/>
      <c r="D1760"/>
      <c r="E1760"/>
    </row>
    <row r="1761" spans="1:5" ht="12.75">
      <c r="A1761"/>
      <c r="B1761"/>
      <c r="C1761"/>
      <c r="D1761"/>
      <c r="E1761"/>
    </row>
    <row r="1762" spans="1:5" ht="12.75">
      <c r="A1762"/>
      <c r="B1762"/>
      <c r="C1762"/>
      <c r="D1762"/>
      <c r="E1762"/>
    </row>
    <row r="1763" spans="1:5" ht="12.75">
      <c r="A1763"/>
      <c r="B1763"/>
      <c r="C1763"/>
      <c r="D1763"/>
      <c r="E1763"/>
    </row>
    <row r="1764" spans="1:5" ht="12.75">
      <c r="A1764"/>
      <c r="B1764"/>
      <c r="C1764"/>
      <c r="D1764"/>
      <c r="E1764"/>
    </row>
    <row r="1765" spans="1:5" ht="12.75">
      <c r="A1765"/>
      <c r="B1765"/>
      <c r="C1765"/>
      <c r="D1765"/>
      <c r="E1765"/>
    </row>
    <row r="1766" spans="1:5" ht="12.75">
      <c r="A1766"/>
      <c r="B1766"/>
      <c r="C1766"/>
      <c r="D1766"/>
      <c r="E1766"/>
    </row>
    <row r="1767" spans="1:5" ht="12.75">
      <c r="A1767"/>
      <c r="B1767"/>
      <c r="C1767"/>
      <c r="D1767"/>
      <c r="E1767"/>
    </row>
    <row r="1768" spans="1:5" ht="12.75">
      <c r="A1768"/>
      <c r="B1768"/>
      <c r="C1768"/>
      <c r="D1768"/>
      <c r="E1768"/>
    </row>
    <row r="1769" spans="1:5" ht="12.75">
      <c r="A1769"/>
      <c r="B1769"/>
      <c r="C1769"/>
      <c r="D1769"/>
      <c r="E1769"/>
    </row>
    <row r="1770" spans="1:5" ht="12.75">
      <c r="A1770"/>
      <c r="B1770"/>
      <c r="C1770"/>
      <c r="D1770"/>
      <c r="E1770"/>
    </row>
    <row r="1771" spans="1:5" ht="12.75">
      <c r="A1771"/>
      <c r="B1771"/>
      <c r="C1771"/>
      <c r="D1771"/>
      <c r="E1771"/>
    </row>
    <row r="1772" spans="1:5" ht="12.75">
      <c r="A1772"/>
      <c r="B1772"/>
      <c r="C1772"/>
      <c r="D1772"/>
      <c r="E1772"/>
    </row>
    <row r="1773" spans="1:5" ht="12.75">
      <c r="A1773"/>
      <c r="B1773"/>
      <c r="C1773"/>
      <c r="D1773"/>
      <c r="E1773"/>
    </row>
    <row r="1774" spans="1:5" ht="12.75">
      <c r="A1774"/>
      <c r="B1774"/>
      <c r="C1774"/>
      <c r="D1774"/>
      <c r="E1774"/>
    </row>
    <row r="1775" spans="1:5" ht="12.75">
      <c r="A1775"/>
      <c r="B1775"/>
      <c r="C1775"/>
      <c r="D1775"/>
      <c r="E1775"/>
    </row>
    <row r="1776" spans="1:5" ht="12.75">
      <c r="A1776"/>
      <c r="B1776"/>
      <c r="C1776"/>
      <c r="D1776"/>
      <c r="E1776"/>
    </row>
    <row r="1777" spans="1:5" ht="12.75">
      <c r="A1777"/>
      <c r="B1777"/>
      <c r="C1777"/>
      <c r="D1777"/>
      <c r="E1777"/>
    </row>
    <row r="1778" spans="1:5" ht="12.75">
      <c r="A1778"/>
      <c r="B1778"/>
      <c r="C1778"/>
      <c r="D1778"/>
      <c r="E1778"/>
    </row>
    <row r="1779" spans="1:5" ht="12.75">
      <c r="A1779"/>
      <c r="B1779"/>
      <c r="C1779"/>
      <c r="D1779"/>
      <c r="E1779"/>
    </row>
    <row r="1780" spans="1:5" ht="12.75">
      <c r="A1780"/>
      <c r="B1780"/>
      <c r="C1780"/>
      <c r="D1780"/>
      <c r="E1780"/>
    </row>
    <row r="1781" spans="1:5" ht="12.75">
      <c r="A1781"/>
      <c r="B1781"/>
      <c r="C1781"/>
      <c r="D1781"/>
      <c r="E1781"/>
    </row>
    <row r="1782" spans="1:5" ht="12.75">
      <c r="A1782"/>
      <c r="B1782"/>
      <c r="C1782"/>
      <c r="D1782"/>
      <c r="E1782"/>
    </row>
    <row r="1783" spans="1:5" ht="12.75">
      <c r="A1783"/>
      <c r="B1783"/>
      <c r="C1783"/>
      <c r="D1783"/>
      <c r="E1783"/>
    </row>
    <row r="1784" spans="1:5" ht="12.75">
      <c r="A1784"/>
      <c r="B1784"/>
      <c r="C1784"/>
      <c r="D1784"/>
      <c r="E1784"/>
    </row>
    <row r="1785" spans="1:5" ht="12.75">
      <c r="A1785"/>
      <c r="B1785"/>
      <c r="C1785"/>
      <c r="D1785"/>
      <c r="E1785"/>
    </row>
    <row r="1786" spans="1:5" ht="12.75">
      <c r="A1786"/>
      <c r="B1786"/>
      <c r="C1786"/>
      <c r="D1786"/>
      <c r="E1786"/>
    </row>
    <row r="1787" spans="1:5" ht="12.75">
      <c r="A1787"/>
      <c r="B1787"/>
      <c r="C1787"/>
      <c r="D1787"/>
      <c r="E1787"/>
    </row>
    <row r="1788" spans="1:5" ht="12.75">
      <c r="A1788"/>
      <c r="B1788"/>
      <c r="C1788"/>
      <c r="D1788"/>
      <c r="E1788"/>
    </row>
    <row r="1789" spans="1:5" ht="12.75">
      <c r="A1789"/>
      <c r="B1789"/>
      <c r="C1789"/>
      <c r="D1789"/>
      <c r="E1789"/>
    </row>
    <row r="1790" spans="1:5" ht="12.75">
      <c r="A1790"/>
      <c r="B1790"/>
      <c r="C1790"/>
      <c r="D1790"/>
      <c r="E1790"/>
    </row>
    <row r="1791" spans="1:5" ht="12.75">
      <c r="A1791"/>
      <c r="B1791"/>
      <c r="C1791"/>
      <c r="D1791"/>
      <c r="E1791"/>
    </row>
    <row r="1792" spans="1:5" ht="12.75">
      <c r="A1792"/>
      <c r="B1792"/>
      <c r="C1792"/>
      <c r="D1792"/>
      <c r="E1792"/>
    </row>
    <row r="1793" spans="1:5" ht="12.75">
      <c r="A1793"/>
      <c r="B1793"/>
      <c r="C1793"/>
      <c r="D1793"/>
      <c r="E1793"/>
    </row>
    <row r="1794" spans="1:5" ht="12.75">
      <c r="A1794"/>
      <c r="B1794"/>
      <c r="C1794"/>
      <c r="D1794"/>
      <c r="E1794"/>
    </row>
    <row r="1795" spans="1:5" ht="12.75">
      <c r="A1795"/>
      <c r="B1795"/>
      <c r="C1795"/>
      <c r="D1795"/>
      <c r="E1795"/>
    </row>
    <row r="1796" spans="1:5" ht="12.75">
      <c r="A1796"/>
      <c r="B1796"/>
      <c r="C1796"/>
      <c r="D1796"/>
      <c r="E1796"/>
    </row>
    <row r="1797" spans="1:5" ht="12.75">
      <c r="A1797"/>
      <c r="B1797"/>
      <c r="C1797"/>
      <c r="D1797"/>
      <c r="E1797"/>
    </row>
    <row r="1798" spans="1:5" ht="12.75">
      <c r="A1798"/>
      <c r="B1798"/>
      <c r="C1798"/>
      <c r="D1798"/>
      <c r="E1798"/>
    </row>
    <row r="1799" spans="1:5" ht="12.75">
      <c r="A1799"/>
      <c r="B1799"/>
      <c r="C1799"/>
      <c r="D1799"/>
      <c r="E1799"/>
    </row>
    <row r="1800" spans="1:5" ht="12.75">
      <c r="A1800"/>
      <c r="B1800"/>
      <c r="C1800"/>
      <c r="D1800"/>
      <c r="E1800"/>
    </row>
    <row r="1801" spans="1:5" ht="12.75">
      <c r="A1801"/>
      <c r="B1801"/>
      <c r="C1801"/>
      <c r="D1801"/>
      <c r="E1801"/>
    </row>
    <row r="1802" spans="1:5" ht="12.75">
      <c r="A1802"/>
      <c r="B1802"/>
      <c r="C1802"/>
      <c r="D1802"/>
      <c r="E1802"/>
    </row>
    <row r="1803" spans="1:5" ht="12.75">
      <c r="A1803"/>
      <c r="B1803"/>
      <c r="C1803"/>
      <c r="D1803"/>
      <c r="E1803"/>
    </row>
    <row r="1804" spans="1:5" ht="12.75">
      <c r="A1804"/>
      <c r="B1804"/>
      <c r="C1804"/>
      <c r="D1804"/>
      <c r="E1804"/>
    </row>
    <row r="1805" spans="1:5" ht="12.75">
      <c r="A1805"/>
      <c r="B1805"/>
      <c r="C1805"/>
      <c r="D1805"/>
      <c r="E1805"/>
    </row>
    <row r="1806" spans="1:5" ht="12.75">
      <c r="A1806"/>
      <c r="B1806"/>
      <c r="C1806"/>
      <c r="D1806"/>
      <c r="E1806"/>
    </row>
    <row r="1807" spans="1:5" ht="12.75">
      <c r="A1807"/>
      <c r="B1807"/>
      <c r="C1807"/>
      <c r="D1807"/>
      <c r="E1807"/>
    </row>
    <row r="1808" spans="1:5" ht="12.75">
      <c r="A1808"/>
      <c r="B1808"/>
      <c r="C1808"/>
      <c r="D1808"/>
      <c r="E1808"/>
    </row>
    <row r="1809" spans="1:5" ht="12.75">
      <c r="A1809"/>
      <c r="B1809"/>
      <c r="C1809"/>
      <c r="D1809"/>
      <c r="E1809"/>
    </row>
    <row r="1810" spans="1:5" ht="12.75">
      <c r="A1810"/>
      <c r="B1810"/>
      <c r="C1810"/>
      <c r="D1810"/>
      <c r="E1810"/>
    </row>
    <row r="1811" spans="1:5" ht="12.75">
      <c r="A1811"/>
      <c r="B1811"/>
      <c r="C1811"/>
      <c r="D1811"/>
      <c r="E1811"/>
    </row>
    <row r="1812" spans="1:5" ht="12.75">
      <c r="A1812"/>
      <c r="B1812"/>
      <c r="C1812"/>
      <c r="D1812"/>
      <c r="E1812"/>
    </row>
    <row r="1813" spans="1:5" ht="12.75">
      <c r="A1813"/>
      <c r="B1813"/>
      <c r="C1813"/>
      <c r="D1813"/>
      <c r="E1813"/>
    </row>
    <row r="1814" spans="1:5" ht="12.75">
      <c r="A1814"/>
      <c r="B1814"/>
      <c r="C1814"/>
      <c r="D1814"/>
      <c r="E1814"/>
    </row>
    <row r="1815" spans="1:5" ht="12.75">
      <c r="A1815"/>
      <c r="B1815"/>
      <c r="C1815"/>
      <c r="D1815"/>
      <c r="E1815"/>
    </row>
    <row r="1816" spans="1:5" ht="12.75">
      <c r="A1816"/>
      <c r="B1816"/>
      <c r="C1816"/>
      <c r="D1816"/>
      <c r="E1816"/>
    </row>
    <row r="1817" spans="1:5" ht="12.75">
      <c r="A1817"/>
      <c r="B1817"/>
      <c r="C1817"/>
      <c r="D1817"/>
      <c r="E1817"/>
    </row>
    <row r="1818" spans="1:5" ht="12.75">
      <c r="A1818"/>
      <c r="B1818"/>
      <c r="C1818"/>
      <c r="D1818"/>
      <c r="E1818"/>
    </row>
    <row r="1819" spans="1:5" ht="12.75">
      <c r="A1819"/>
      <c r="B1819"/>
      <c r="C1819"/>
      <c r="D1819"/>
      <c r="E1819"/>
    </row>
    <row r="1820" spans="1:5" ht="12.75">
      <c r="A1820"/>
      <c r="B1820"/>
      <c r="C1820"/>
      <c r="D1820"/>
      <c r="E1820"/>
    </row>
    <row r="1821" spans="1:5" ht="12.75">
      <c r="A1821"/>
      <c r="B1821"/>
      <c r="C1821"/>
      <c r="D1821"/>
      <c r="E1821"/>
    </row>
    <row r="1822" spans="1:5" ht="12.75">
      <c r="A1822"/>
      <c r="B1822"/>
      <c r="C1822"/>
      <c r="D1822"/>
      <c r="E1822"/>
    </row>
    <row r="1823" spans="1:5" ht="12.75">
      <c r="A1823"/>
      <c r="B1823"/>
      <c r="C1823"/>
      <c r="D1823"/>
      <c r="E1823"/>
    </row>
    <row r="1824" spans="1:5" ht="12.75">
      <c r="A1824"/>
      <c r="B1824"/>
      <c r="C1824"/>
      <c r="D1824"/>
      <c r="E1824"/>
    </row>
    <row r="1825" spans="1:5" ht="12.75">
      <c r="A1825"/>
      <c r="B1825"/>
      <c r="C1825"/>
      <c r="D1825"/>
      <c r="E1825"/>
    </row>
    <row r="1826" spans="1:5" ht="12.75">
      <c r="A1826"/>
      <c r="B1826"/>
      <c r="C1826"/>
      <c r="D1826"/>
      <c r="E1826"/>
    </row>
    <row r="1827" spans="1:5" ht="12.75">
      <c r="A1827"/>
      <c r="B1827"/>
      <c r="C1827"/>
      <c r="D1827"/>
      <c r="E1827"/>
    </row>
    <row r="1828" spans="1:5" ht="12.75">
      <c r="A1828"/>
      <c r="B1828"/>
      <c r="C1828"/>
      <c r="D1828"/>
      <c r="E1828"/>
    </row>
    <row r="1829" spans="1:5" ht="12.75">
      <c r="A1829"/>
      <c r="B1829"/>
      <c r="C1829"/>
      <c r="D1829"/>
      <c r="E1829"/>
    </row>
    <row r="1830" spans="1:5" ht="12.75">
      <c r="A1830"/>
      <c r="B1830"/>
      <c r="C1830"/>
      <c r="D1830"/>
      <c r="E1830"/>
    </row>
    <row r="1831" spans="1:5" ht="12.75">
      <c r="A1831"/>
      <c r="B1831"/>
      <c r="C1831"/>
      <c r="D1831"/>
      <c r="E1831"/>
    </row>
    <row r="1832" spans="1:5" ht="12.75">
      <c r="A1832"/>
      <c r="B1832"/>
      <c r="C1832"/>
      <c r="D1832"/>
      <c r="E1832"/>
    </row>
    <row r="1833" spans="1:5" ht="12.75">
      <c r="A1833"/>
      <c r="B1833"/>
      <c r="C1833"/>
      <c r="D1833"/>
      <c r="E1833"/>
    </row>
    <row r="1834" spans="1:5" ht="12.75">
      <c r="A1834"/>
      <c r="B1834"/>
      <c r="C1834"/>
      <c r="D1834"/>
      <c r="E1834"/>
    </row>
    <row r="1835" spans="1:5" ht="12.75">
      <c r="A1835"/>
      <c r="B1835"/>
      <c r="C1835"/>
      <c r="D1835"/>
      <c r="E1835"/>
    </row>
    <row r="1836" spans="1:5" ht="12.75">
      <c r="A1836"/>
      <c r="B1836"/>
      <c r="C1836"/>
      <c r="D1836"/>
      <c r="E1836"/>
    </row>
    <row r="1837" spans="1:5" ht="12.75">
      <c r="A1837"/>
      <c r="B1837"/>
      <c r="C1837"/>
      <c r="D1837"/>
      <c r="E1837"/>
    </row>
    <row r="1838" spans="1:5" ht="12.75">
      <c r="A1838"/>
      <c r="B1838"/>
      <c r="C1838"/>
      <c r="D1838"/>
      <c r="E1838"/>
    </row>
    <row r="1839" spans="1:5" ht="12.75">
      <c r="A1839"/>
      <c r="B1839"/>
      <c r="C1839"/>
      <c r="D1839"/>
      <c r="E1839"/>
    </row>
    <row r="1840" spans="1:5" ht="12.75">
      <c r="A1840"/>
      <c r="B1840"/>
      <c r="C1840"/>
      <c r="D1840"/>
      <c r="E1840"/>
    </row>
    <row r="1841" spans="1:5" ht="12.75">
      <c r="A1841"/>
      <c r="B1841"/>
      <c r="C1841"/>
      <c r="D1841"/>
      <c r="E1841"/>
    </row>
    <row r="1842" spans="1:5" ht="12.75">
      <c r="A1842"/>
      <c r="B1842"/>
      <c r="C1842"/>
      <c r="D1842"/>
      <c r="E1842"/>
    </row>
    <row r="1843" spans="1:5" ht="12.75">
      <c r="A1843"/>
      <c r="B1843"/>
      <c r="C1843"/>
      <c r="D1843"/>
      <c r="E1843"/>
    </row>
    <row r="1844" spans="1:5" ht="12.75">
      <c r="A1844"/>
      <c r="B1844"/>
      <c r="C1844"/>
      <c r="D1844"/>
      <c r="E1844"/>
    </row>
    <row r="1845" spans="1:5" ht="12.75">
      <c r="A1845"/>
      <c r="B1845"/>
      <c r="C1845"/>
      <c r="D1845"/>
      <c r="E1845"/>
    </row>
    <row r="1846" spans="1:5" ht="12.75">
      <c r="A1846"/>
      <c r="B1846"/>
      <c r="C1846"/>
      <c r="D1846"/>
      <c r="E1846"/>
    </row>
    <row r="1847" spans="1:5" ht="12.75">
      <c r="A1847"/>
      <c r="B1847"/>
      <c r="C1847"/>
      <c r="D1847"/>
      <c r="E1847"/>
    </row>
    <row r="1848" spans="1:5" ht="12.75">
      <c r="A1848"/>
      <c r="B1848"/>
      <c r="C1848"/>
      <c r="D1848"/>
      <c r="E1848"/>
    </row>
    <row r="1849" spans="1:5" ht="12.75">
      <c r="A1849"/>
      <c r="B1849"/>
      <c r="C1849"/>
      <c r="D1849"/>
      <c r="E1849"/>
    </row>
    <row r="1850" spans="1:5" ht="12.75">
      <c r="A1850"/>
      <c r="B1850"/>
      <c r="C1850"/>
      <c r="D1850"/>
      <c r="E1850"/>
    </row>
    <row r="1851" spans="1:5" ht="12.75">
      <c r="A1851"/>
      <c r="B1851"/>
      <c r="C1851"/>
      <c r="D1851"/>
      <c r="E1851"/>
    </row>
    <row r="1852" spans="1:5" ht="12.75">
      <c r="A1852"/>
      <c r="B1852"/>
      <c r="C1852"/>
      <c r="D1852"/>
      <c r="E1852"/>
    </row>
    <row r="1853" spans="1:5" ht="12.75">
      <c r="A1853"/>
      <c r="B1853"/>
      <c r="C1853"/>
      <c r="D1853"/>
      <c r="E1853"/>
    </row>
    <row r="1854" spans="1:5" ht="12.75">
      <c r="A1854"/>
      <c r="B1854"/>
      <c r="C1854"/>
      <c r="D1854"/>
      <c r="E1854"/>
    </row>
    <row r="1855" spans="1:5" ht="12.75">
      <c r="A1855"/>
      <c r="B1855"/>
      <c r="C1855"/>
      <c r="D1855"/>
      <c r="E1855"/>
    </row>
    <row r="1856" spans="1:5" ht="12.75">
      <c r="A1856"/>
      <c r="B1856"/>
      <c r="C1856"/>
      <c r="D1856"/>
      <c r="E1856"/>
    </row>
    <row r="1857" spans="1:5" ht="12.75">
      <c r="A1857"/>
      <c r="B1857"/>
      <c r="C1857"/>
      <c r="D1857"/>
      <c r="E1857"/>
    </row>
    <row r="1858" spans="1:5" ht="12.75">
      <c r="A1858"/>
      <c r="B1858"/>
      <c r="C1858"/>
      <c r="D1858"/>
      <c r="E1858"/>
    </row>
    <row r="1859" spans="1:5" ht="12.75">
      <c r="A1859"/>
      <c r="B1859"/>
      <c r="C1859"/>
      <c r="D1859"/>
      <c r="E1859"/>
    </row>
    <row r="1860" spans="1:5" ht="12.75">
      <c r="A1860"/>
      <c r="B1860"/>
      <c r="C1860"/>
      <c r="D1860"/>
      <c r="E1860"/>
    </row>
    <row r="1861" spans="1:5" ht="12.75">
      <c r="A1861"/>
      <c r="B1861"/>
      <c r="C1861"/>
      <c r="D1861"/>
      <c r="E1861"/>
    </row>
    <row r="1862" spans="1:5" ht="12.75">
      <c r="A1862"/>
      <c r="B1862"/>
      <c r="C1862"/>
      <c r="D1862"/>
      <c r="E1862"/>
    </row>
    <row r="1863" spans="1:5" ht="12.75">
      <c r="A1863"/>
      <c r="B1863"/>
      <c r="C1863"/>
      <c r="D1863"/>
      <c r="E1863"/>
    </row>
    <row r="1864" spans="1:5" ht="12.75">
      <c r="A1864"/>
      <c r="B1864"/>
      <c r="C1864"/>
      <c r="D1864"/>
      <c r="E1864"/>
    </row>
    <row r="1865" spans="1:5" ht="12.75">
      <c r="A1865"/>
      <c r="B1865"/>
      <c r="C1865"/>
      <c r="D1865"/>
      <c r="E1865"/>
    </row>
    <row r="1866" spans="1:5" ht="12.75">
      <c r="A1866"/>
      <c r="B1866"/>
      <c r="C1866"/>
      <c r="D1866"/>
      <c r="E1866"/>
    </row>
    <row r="1867" spans="1:5" ht="12.75">
      <c r="A1867"/>
      <c r="B1867"/>
      <c r="C1867"/>
      <c r="D1867"/>
      <c r="E1867"/>
    </row>
    <row r="1868" spans="1:5" ht="12.75">
      <c r="A1868"/>
      <c r="B1868"/>
      <c r="C1868"/>
      <c r="D1868"/>
      <c r="E1868"/>
    </row>
    <row r="1869" spans="1:5" ht="12.75">
      <c r="A1869"/>
      <c r="B1869"/>
      <c r="C1869"/>
      <c r="D1869"/>
      <c r="E1869"/>
    </row>
    <row r="1870" spans="1:5" ht="12.75">
      <c r="A1870"/>
      <c r="B1870"/>
      <c r="C1870"/>
      <c r="D1870"/>
      <c r="E1870"/>
    </row>
    <row r="1871" spans="1:5" ht="12.75">
      <c r="A1871"/>
      <c r="B1871"/>
      <c r="C1871"/>
      <c r="D1871"/>
      <c r="E1871"/>
    </row>
    <row r="1872" spans="1:5" ht="12.75">
      <c r="A1872"/>
      <c r="B1872"/>
      <c r="C1872"/>
      <c r="D1872"/>
      <c r="E1872"/>
    </row>
    <row r="1873" spans="1:5" ht="12.75">
      <c r="A1873"/>
      <c r="B1873"/>
      <c r="C1873"/>
      <c r="D1873"/>
      <c r="E1873"/>
    </row>
    <row r="1874" spans="1:5" ht="12.75">
      <c r="A1874"/>
      <c r="B1874"/>
      <c r="C1874"/>
      <c r="D1874"/>
      <c r="E1874"/>
    </row>
    <row r="1875" spans="1:5" ht="12.75">
      <c r="A1875"/>
      <c r="B1875"/>
      <c r="C1875"/>
      <c r="D1875"/>
      <c r="E1875"/>
    </row>
    <row r="1876" spans="1:5" ht="12.75">
      <c r="A1876"/>
      <c r="B1876"/>
      <c r="C1876"/>
      <c r="D1876"/>
      <c r="E1876"/>
    </row>
    <row r="1877" spans="1:5" ht="12.75">
      <c r="A1877"/>
      <c r="B1877"/>
      <c r="C1877"/>
      <c r="D1877"/>
      <c r="E1877"/>
    </row>
    <row r="1878" spans="1:5" ht="12.75">
      <c r="A1878"/>
      <c r="B1878"/>
      <c r="C1878"/>
      <c r="D1878"/>
      <c r="E1878"/>
    </row>
    <row r="1879" spans="1:5" ht="12.75">
      <c r="A1879"/>
      <c r="B1879"/>
      <c r="C1879"/>
      <c r="D1879"/>
      <c r="E1879"/>
    </row>
    <row r="1880" spans="1:5" ht="12.75">
      <c r="A1880"/>
      <c r="B1880"/>
      <c r="C1880"/>
      <c r="D1880"/>
      <c r="E1880"/>
    </row>
    <row r="1881" spans="1:5" ht="12.75">
      <c r="A1881"/>
      <c r="B1881"/>
      <c r="C1881"/>
      <c r="D1881"/>
      <c r="E1881"/>
    </row>
    <row r="1882" spans="1:5" ht="12.75">
      <c r="A1882"/>
      <c r="B1882"/>
      <c r="C1882"/>
      <c r="D1882"/>
      <c r="E1882"/>
    </row>
    <row r="1883" spans="1:5" ht="12.75">
      <c r="A1883"/>
      <c r="B1883"/>
      <c r="C1883"/>
      <c r="D1883"/>
      <c r="E1883"/>
    </row>
    <row r="1884" spans="1:5" ht="12.75">
      <c r="A1884"/>
      <c r="B1884"/>
      <c r="C1884"/>
      <c r="D1884"/>
      <c r="E1884"/>
    </row>
    <row r="1885" spans="1:5" ht="12.75">
      <c r="A1885"/>
      <c r="B1885"/>
      <c r="C1885"/>
      <c r="D1885"/>
      <c r="E1885"/>
    </row>
    <row r="1886" spans="1:5" ht="12.75">
      <c r="A1886"/>
      <c r="B1886"/>
      <c r="C1886"/>
      <c r="D1886"/>
      <c r="E1886"/>
    </row>
    <row r="1887" spans="1:5" ht="12.75">
      <c r="A1887"/>
      <c r="B1887"/>
      <c r="C1887"/>
      <c r="D1887"/>
      <c r="E1887"/>
    </row>
    <row r="1888" spans="1:5" ht="12.75">
      <c r="A1888"/>
      <c r="B1888"/>
      <c r="C1888"/>
      <c r="D1888"/>
      <c r="E1888"/>
    </row>
    <row r="1889" spans="1:5" ht="12.75">
      <c r="A1889"/>
      <c r="B1889"/>
      <c r="C1889"/>
      <c r="D1889"/>
      <c r="E1889"/>
    </row>
    <row r="1890" spans="1:5" ht="12.75">
      <c r="A1890"/>
      <c r="B1890"/>
      <c r="C1890"/>
      <c r="D1890"/>
      <c r="E1890"/>
    </row>
    <row r="1891" spans="1:5" ht="12.75">
      <c r="A1891"/>
      <c r="B1891"/>
      <c r="C1891"/>
      <c r="D1891"/>
      <c r="E1891"/>
    </row>
    <row r="1892" spans="1:5" ht="12.75">
      <c r="A1892"/>
      <c r="B1892"/>
      <c r="C1892"/>
      <c r="D1892"/>
      <c r="E1892"/>
    </row>
    <row r="1893" spans="1:5" ht="12.75">
      <c r="A1893"/>
      <c r="B1893"/>
      <c r="C1893"/>
      <c r="D1893"/>
      <c r="E1893"/>
    </row>
    <row r="1894" spans="1:5" ht="12.75">
      <c r="A1894"/>
      <c r="B1894"/>
      <c r="C1894"/>
      <c r="D1894"/>
      <c r="E1894"/>
    </row>
    <row r="1895" spans="1:5" ht="12.75">
      <c r="A1895"/>
      <c r="B1895"/>
      <c r="C1895"/>
      <c r="D1895"/>
      <c r="E1895"/>
    </row>
    <row r="1896" spans="1:5" ht="12.75">
      <c r="A1896"/>
      <c r="B1896"/>
      <c r="C1896"/>
      <c r="D1896"/>
      <c r="E1896"/>
    </row>
    <row r="1897" spans="1:5" ht="12.75">
      <c r="A1897"/>
      <c r="B1897"/>
      <c r="C1897"/>
      <c r="D1897"/>
      <c r="E1897"/>
    </row>
    <row r="1898" spans="1:5" ht="12.75">
      <c r="A1898"/>
      <c r="B1898"/>
      <c r="C1898"/>
      <c r="D1898"/>
      <c r="E1898"/>
    </row>
    <row r="1899" spans="1:5" ht="12.75">
      <c r="A1899"/>
      <c r="B1899"/>
      <c r="C1899"/>
      <c r="D1899"/>
      <c r="E1899"/>
    </row>
    <row r="1900" spans="1:5" ht="12.75">
      <c r="A1900"/>
      <c r="B1900"/>
      <c r="C1900"/>
      <c r="D1900"/>
      <c r="E1900"/>
    </row>
    <row r="1901" spans="1:5" ht="12.75">
      <c r="A1901"/>
      <c r="B1901"/>
      <c r="C1901"/>
      <c r="D1901"/>
      <c r="E1901"/>
    </row>
    <row r="1902" spans="1:5" ht="12.75">
      <c r="A1902"/>
      <c r="B1902"/>
      <c r="C1902"/>
      <c r="D1902"/>
      <c r="E1902"/>
    </row>
    <row r="1903" spans="1:5" ht="12.75">
      <c r="A1903"/>
      <c r="B1903"/>
      <c r="C1903"/>
      <c r="D1903"/>
      <c r="E1903"/>
    </row>
    <row r="1904" spans="1:5" ht="12.75">
      <c r="A1904"/>
      <c r="B1904"/>
      <c r="C1904"/>
      <c r="D1904"/>
      <c r="E1904"/>
    </row>
    <row r="1905" spans="1:5" ht="12.75">
      <c r="A1905"/>
      <c r="B1905"/>
      <c r="C1905"/>
      <c r="D1905"/>
      <c r="E1905"/>
    </row>
    <row r="1906" spans="1:5" ht="12.75">
      <c r="A1906"/>
      <c r="B1906"/>
      <c r="C1906"/>
      <c r="D1906"/>
      <c r="E1906"/>
    </row>
    <row r="1907" spans="1:5" ht="12.75">
      <c r="A1907"/>
      <c r="B1907"/>
      <c r="C1907"/>
      <c r="D1907"/>
      <c r="E1907"/>
    </row>
    <row r="1908" spans="1:5" ht="12.75">
      <c r="A1908"/>
      <c r="B1908"/>
      <c r="C1908"/>
      <c r="D1908"/>
      <c r="E1908"/>
    </row>
    <row r="1909" spans="1:5" ht="12.75">
      <c r="A1909"/>
      <c r="B1909"/>
      <c r="C1909"/>
      <c r="D1909"/>
      <c r="E1909"/>
    </row>
    <row r="1910" spans="1:5" ht="12.75">
      <c r="A1910"/>
      <c r="B1910"/>
      <c r="C1910"/>
      <c r="D1910"/>
      <c r="E1910"/>
    </row>
    <row r="1911" spans="1:5" ht="12.75">
      <c r="A1911"/>
      <c r="B1911"/>
      <c r="C1911"/>
      <c r="D1911"/>
      <c r="E1911"/>
    </row>
    <row r="1912" spans="1:5" ht="12.75">
      <c r="A1912"/>
      <c r="B1912"/>
      <c r="C1912"/>
      <c r="D1912"/>
      <c r="E1912"/>
    </row>
    <row r="1913" spans="1:5" ht="12.75">
      <c r="A1913"/>
      <c r="B1913"/>
      <c r="C1913"/>
      <c r="D1913"/>
      <c r="E1913"/>
    </row>
    <row r="1914" spans="1:5" ht="12.75">
      <c r="A1914"/>
      <c r="B1914"/>
      <c r="C1914"/>
      <c r="D1914"/>
      <c r="E1914"/>
    </row>
    <row r="1915" spans="1:5" ht="12.75">
      <c r="A1915"/>
      <c r="B1915"/>
      <c r="C1915"/>
      <c r="D1915"/>
      <c r="E1915"/>
    </row>
    <row r="1916" spans="1:5" ht="12.75">
      <c r="A1916"/>
      <c r="B1916"/>
      <c r="C1916"/>
      <c r="D1916"/>
      <c r="E1916"/>
    </row>
    <row r="1917" spans="1:5" ht="12.75">
      <c r="A1917"/>
      <c r="B1917"/>
      <c r="C1917"/>
      <c r="D1917"/>
      <c r="E1917"/>
    </row>
    <row r="1918" spans="1:5" ht="12.75">
      <c r="A1918"/>
      <c r="B1918"/>
      <c r="C1918"/>
      <c r="D1918"/>
      <c r="E1918"/>
    </row>
    <row r="1919" spans="1:5" ht="12.75">
      <c r="A1919"/>
      <c r="B1919"/>
      <c r="C1919"/>
      <c r="D1919"/>
      <c r="E1919"/>
    </row>
    <row r="1920" spans="1:5" ht="12.75">
      <c r="A1920"/>
      <c r="B1920"/>
      <c r="C1920"/>
      <c r="D1920"/>
      <c r="E1920"/>
    </row>
    <row r="1921" spans="1:5" ht="12.75">
      <c r="A1921"/>
      <c r="B1921"/>
      <c r="C1921"/>
      <c r="D1921"/>
      <c r="E1921"/>
    </row>
    <row r="1922" spans="1:5" ht="12.75">
      <c r="A1922"/>
      <c r="B1922"/>
      <c r="C1922"/>
      <c r="D1922"/>
      <c r="E1922"/>
    </row>
    <row r="1923" spans="1:5" ht="12.75">
      <c r="A1923"/>
      <c r="B1923"/>
      <c r="C1923"/>
      <c r="D1923"/>
      <c r="E1923"/>
    </row>
    <row r="1924" spans="1:5" ht="12.75">
      <c r="A1924"/>
      <c r="B1924"/>
      <c r="C1924"/>
      <c r="D1924"/>
      <c r="E1924"/>
    </row>
    <row r="1925" spans="1:5" ht="12.75">
      <c r="A1925"/>
      <c r="B1925"/>
      <c r="C1925"/>
      <c r="D1925"/>
      <c r="E1925"/>
    </row>
    <row r="1926" spans="1:5" ht="12.75">
      <c r="A1926"/>
      <c r="B1926"/>
      <c r="C1926"/>
      <c r="D1926"/>
      <c r="E1926"/>
    </row>
    <row r="1927" spans="1:5" ht="12.75">
      <c r="A1927"/>
      <c r="B1927"/>
      <c r="C1927"/>
      <c r="D1927"/>
      <c r="E1927"/>
    </row>
    <row r="1928" spans="1:5" ht="12.75">
      <c r="A1928"/>
      <c r="B1928"/>
      <c r="C1928"/>
      <c r="D1928"/>
      <c r="E1928"/>
    </row>
    <row r="1929" spans="1:5" ht="12.75">
      <c r="A1929"/>
      <c r="B1929"/>
      <c r="C1929"/>
      <c r="D1929"/>
      <c r="E1929"/>
    </row>
    <row r="1930" spans="1:5" ht="12.75">
      <c r="A1930"/>
      <c r="B1930"/>
      <c r="C1930"/>
      <c r="D1930"/>
      <c r="E1930"/>
    </row>
    <row r="1931" spans="1:5" ht="12.75">
      <c r="A1931"/>
      <c r="B1931"/>
      <c r="C1931"/>
      <c r="D1931"/>
      <c r="E1931"/>
    </row>
    <row r="1932" spans="1:5" ht="12.75">
      <c r="A1932"/>
      <c r="B1932"/>
      <c r="C1932"/>
      <c r="D1932"/>
      <c r="E1932"/>
    </row>
    <row r="1933" spans="1:5" ht="12.75">
      <c r="A1933"/>
      <c r="B1933"/>
      <c r="C1933"/>
      <c r="D1933"/>
      <c r="E1933"/>
    </row>
    <row r="1934" spans="1:5" ht="12.75">
      <c r="A1934"/>
      <c r="B1934"/>
      <c r="C1934"/>
      <c r="D1934"/>
      <c r="E1934"/>
    </row>
    <row r="1935" spans="1:5" ht="12.75">
      <c r="A1935"/>
      <c r="B1935"/>
      <c r="C1935"/>
      <c r="D1935"/>
      <c r="E1935"/>
    </row>
    <row r="1936" spans="1:5" ht="12.75">
      <c r="A1936"/>
      <c r="B1936"/>
      <c r="C1936"/>
      <c r="D1936"/>
      <c r="E1936"/>
    </row>
    <row r="1937" spans="1:5" ht="12.75">
      <c r="A1937"/>
      <c r="B1937"/>
      <c r="C1937"/>
      <c r="D1937"/>
      <c r="E1937"/>
    </row>
    <row r="1938" spans="1:5" ht="12.75">
      <c r="A1938"/>
      <c r="B1938"/>
      <c r="C1938"/>
      <c r="D1938"/>
      <c r="E1938"/>
    </row>
    <row r="1939" spans="1:5" ht="12.75">
      <c r="A1939"/>
      <c r="B1939"/>
      <c r="C1939"/>
      <c r="D1939"/>
      <c r="E1939"/>
    </row>
    <row r="1940" spans="1:5" ht="12.75">
      <c r="A1940"/>
      <c r="B1940"/>
      <c r="C1940"/>
      <c r="D1940"/>
      <c r="E1940"/>
    </row>
    <row r="1941" spans="1:5" ht="12.75">
      <c r="A1941"/>
      <c r="B1941"/>
      <c r="C1941"/>
      <c r="D1941"/>
      <c r="E1941"/>
    </row>
    <row r="1942" spans="1:5" ht="12.75">
      <c r="A1942"/>
      <c r="B1942"/>
      <c r="C1942"/>
      <c r="D1942"/>
      <c r="E1942"/>
    </row>
    <row r="1943" spans="1:5" ht="12.75">
      <c r="A1943"/>
      <c r="B1943"/>
      <c r="C1943"/>
      <c r="D1943"/>
      <c r="E1943"/>
    </row>
    <row r="1944" spans="1:5" ht="12.75">
      <c r="A1944"/>
      <c r="B1944"/>
      <c r="C1944"/>
      <c r="D1944"/>
      <c r="E1944"/>
    </row>
    <row r="1945" spans="1:5" ht="12.75">
      <c r="A1945"/>
      <c r="B1945"/>
      <c r="C1945"/>
      <c r="D1945"/>
      <c r="E1945"/>
    </row>
    <row r="1946" spans="1:5" ht="12.75">
      <c r="A1946"/>
      <c r="B1946"/>
      <c r="C1946"/>
      <c r="D1946"/>
      <c r="E1946"/>
    </row>
    <row r="1947" spans="1:5" ht="12.75">
      <c r="A1947"/>
      <c r="B1947"/>
      <c r="C1947"/>
      <c r="D1947"/>
      <c r="E1947"/>
    </row>
    <row r="1948" spans="1:5" ht="12.75">
      <c r="A1948"/>
      <c r="B1948"/>
      <c r="C1948"/>
      <c r="D1948"/>
      <c r="E1948"/>
    </row>
    <row r="1949" spans="1:5" ht="12.75">
      <c r="A1949"/>
      <c r="B1949"/>
      <c r="C1949"/>
      <c r="D1949"/>
      <c r="E1949"/>
    </row>
    <row r="1950" spans="1:5" ht="12.75">
      <c r="A1950"/>
      <c r="B1950"/>
      <c r="C1950"/>
      <c r="D1950"/>
      <c r="E1950"/>
    </row>
    <row r="1951" spans="1:5" ht="12.75">
      <c r="A1951"/>
      <c r="B1951"/>
      <c r="C1951"/>
      <c r="D1951"/>
      <c r="E1951"/>
    </row>
    <row r="1952" spans="1:5" ht="12.75">
      <c r="A1952"/>
      <c r="B1952"/>
      <c r="C1952"/>
      <c r="D1952"/>
      <c r="E1952"/>
    </row>
    <row r="1953" spans="1:5" ht="12.75">
      <c r="A1953"/>
      <c r="B1953"/>
      <c r="C1953"/>
      <c r="D1953"/>
      <c r="E1953"/>
    </row>
    <row r="1954" spans="1:5" ht="12.75">
      <c r="A1954"/>
      <c r="B1954"/>
      <c r="C1954"/>
      <c r="D1954"/>
      <c r="E1954"/>
    </row>
    <row r="1955" spans="1:5" ht="12.75">
      <c r="A1955"/>
      <c r="B1955"/>
      <c r="C1955"/>
      <c r="D1955"/>
      <c r="E1955"/>
    </row>
    <row r="1956" spans="1:5" ht="12.75">
      <c r="A1956"/>
      <c r="B1956"/>
      <c r="C1956"/>
      <c r="D1956"/>
      <c r="E1956"/>
    </row>
    <row r="1957" spans="1:5" ht="12.75">
      <c r="A1957"/>
      <c r="B1957"/>
      <c r="C1957"/>
      <c r="D1957"/>
      <c r="E1957"/>
    </row>
    <row r="1958" spans="1:5" ht="12.75">
      <c r="A1958"/>
      <c r="B1958"/>
      <c r="C1958"/>
      <c r="D1958"/>
      <c r="E1958"/>
    </row>
    <row r="1959" spans="1:5" ht="12.75">
      <c r="A1959"/>
      <c r="B1959"/>
      <c r="C1959"/>
      <c r="D1959"/>
      <c r="E1959"/>
    </row>
    <row r="1960" spans="1:5" ht="12.75">
      <c r="A1960"/>
      <c r="B1960"/>
      <c r="C1960"/>
      <c r="D1960"/>
      <c r="E1960"/>
    </row>
    <row r="1961" spans="1:5" ht="12.75">
      <c r="A1961"/>
      <c r="B1961"/>
      <c r="C1961"/>
      <c r="D1961"/>
      <c r="E1961"/>
    </row>
    <row r="1962" spans="1:5" ht="12.75">
      <c r="A1962"/>
      <c r="B1962"/>
      <c r="C1962"/>
      <c r="D1962"/>
      <c r="E1962"/>
    </row>
    <row r="1963" spans="1:5" ht="12.75">
      <c r="A1963"/>
      <c r="B1963"/>
      <c r="C1963"/>
      <c r="D1963"/>
      <c r="E1963"/>
    </row>
    <row r="1964" spans="1:5" ht="12.75">
      <c r="A1964"/>
      <c r="B1964"/>
      <c r="C1964"/>
      <c r="D1964"/>
      <c r="E1964"/>
    </row>
    <row r="1965" spans="1:5" ht="12.75">
      <c r="A1965"/>
      <c r="B1965"/>
      <c r="C1965"/>
      <c r="D1965"/>
      <c r="E1965"/>
    </row>
    <row r="1966" spans="1:5" ht="12.75">
      <c r="A1966"/>
      <c r="B1966"/>
      <c r="C1966"/>
      <c r="D1966"/>
      <c r="E1966"/>
    </row>
    <row r="1967" spans="1:5" ht="12.75">
      <c r="A1967"/>
      <c r="B1967"/>
      <c r="C1967"/>
      <c r="D1967"/>
      <c r="E1967"/>
    </row>
    <row r="1968" spans="1:5" ht="12.75">
      <c r="A1968"/>
      <c r="B1968"/>
      <c r="C1968"/>
      <c r="D1968"/>
      <c r="E1968"/>
    </row>
    <row r="1969" spans="1:5" ht="12.75">
      <c r="A1969"/>
      <c r="B1969"/>
      <c r="C1969"/>
      <c r="D1969"/>
      <c r="E1969"/>
    </row>
    <row r="1970" spans="1:5" ht="12.75">
      <c r="A1970"/>
      <c r="B1970"/>
      <c r="C1970"/>
      <c r="D1970"/>
      <c r="E1970"/>
    </row>
    <row r="1971" spans="1:5" ht="12.75">
      <c r="A1971"/>
      <c r="B1971"/>
      <c r="C1971"/>
      <c r="D1971"/>
      <c r="E1971"/>
    </row>
    <row r="1972" spans="1:5" ht="12.75">
      <c r="A1972"/>
      <c r="B1972"/>
      <c r="C1972"/>
      <c r="D1972"/>
      <c r="E1972"/>
    </row>
    <row r="1973" spans="1:5" ht="12.75">
      <c r="A1973"/>
      <c r="B1973"/>
      <c r="C1973"/>
      <c r="D1973"/>
      <c r="E1973"/>
    </row>
    <row r="1974" spans="1:5" ht="12.75">
      <c r="A1974"/>
      <c r="B1974"/>
      <c r="C1974"/>
      <c r="D1974"/>
      <c r="E1974"/>
    </row>
    <row r="1975" spans="1:5" ht="12.75">
      <c r="A1975"/>
      <c r="B1975"/>
      <c r="C1975"/>
      <c r="D1975"/>
      <c r="E1975"/>
    </row>
    <row r="1976" spans="1:5" ht="12.75">
      <c r="A1976"/>
      <c r="B1976"/>
      <c r="C1976"/>
      <c r="D1976"/>
      <c r="E1976"/>
    </row>
    <row r="1977" spans="1:5" ht="12.75">
      <c r="A1977"/>
      <c r="B1977"/>
      <c r="C1977"/>
      <c r="D1977"/>
      <c r="E1977"/>
    </row>
    <row r="1978" spans="1:5" ht="12.75">
      <c r="A1978"/>
      <c r="B1978"/>
      <c r="C1978"/>
      <c r="D1978"/>
      <c r="E1978"/>
    </row>
    <row r="1979" spans="1:5" ht="12.75">
      <c r="A1979"/>
      <c r="B1979"/>
      <c r="C1979"/>
      <c r="D1979"/>
      <c r="E1979"/>
    </row>
    <row r="1980" spans="1:5" ht="12.75">
      <c r="A1980"/>
      <c r="B1980"/>
      <c r="C1980"/>
      <c r="D1980"/>
      <c r="E1980"/>
    </row>
    <row r="1981" spans="1:5" ht="12.75">
      <c r="A1981"/>
      <c r="B1981"/>
      <c r="C1981"/>
      <c r="D1981"/>
      <c r="E1981"/>
    </row>
    <row r="1982" spans="1:5" ht="12.75">
      <c r="A1982"/>
      <c r="B1982"/>
      <c r="C1982"/>
      <c r="D1982"/>
      <c r="E1982"/>
    </row>
    <row r="1983" spans="1:5" ht="12.75">
      <c r="A1983"/>
      <c r="B1983"/>
      <c r="C1983"/>
      <c r="D1983"/>
      <c r="E1983"/>
    </row>
    <row r="1984" spans="1:5" ht="12.75">
      <c r="A1984"/>
      <c r="B1984"/>
      <c r="C1984"/>
      <c r="D1984"/>
      <c r="E1984"/>
    </row>
    <row r="1985" spans="1:5" ht="12.75">
      <c r="A1985"/>
      <c r="B1985"/>
      <c r="C1985"/>
      <c r="D1985"/>
      <c r="E1985"/>
    </row>
    <row r="1986" spans="1:5" ht="12.75">
      <c r="A1986"/>
      <c r="B1986"/>
      <c r="C1986"/>
      <c r="D1986"/>
      <c r="E1986"/>
    </row>
    <row r="1987" spans="1:5" ht="12.75">
      <c r="A1987"/>
      <c r="B1987"/>
      <c r="C1987"/>
      <c r="D1987"/>
      <c r="E1987"/>
    </row>
    <row r="1988" spans="1:5" ht="12.75">
      <c r="A1988"/>
      <c r="B1988"/>
      <c r="C1988"/>
      <c r="D1988"/>
      <c r="E1988"/>
    </row>
    <row r="1989" spans="1:5" ht="12.75">
      <c r="A1989"/>
      <c r="B1989"/>
      <c r="C1989"/>
      <c r="D1989"/>
      <c r="E1989"/>
    </row>
    <row r="1990" spans="1:5" ht="12.75">
      <c r="A1990"/>
      <c r="B1990"/>
      <c r="C1990"/>
      <c r="D1990"/>
      <c r="E1990"/>
    </row>
    <row r="1991" spans="1:5" ht="12.75">
      <c r="A1991"/>
      <c r="B1991"/>
      <c r="C1991"/>
      <c r="D1991"/>
      <c r="E1991"/>
    </row>
    <row r="1992" spans="1:5" ht="12.75">
      <c r="A1992"/>
      <c r="B1992"/>
      <c r="C1992"/>
      <c r="D1992"/>
      <c r="E1992"/>
    </row>
    <row r="1993" spans="1:5" ht="12.75">
      <c r="A1993"/>
      <c r="B1993"/>
      <c r="C1993"/>
      <c r="D1993"/>
      <c r="E1993"/>
    </row>
    <row r="1994" spans="1:5" ht="12.75">
      <c r="A1994"/>
      <c r="B1994"/>
      <c r="C1994"/>
      <c r="D1994"/>
      <c r="E1994"/>
    </row>
    <row r="1995" spans="1:5" ht="12.75">
      <c r="A1995"/>
      <c r="B1995"/>
      <c r="C1995"/>
      <c r="D1995"/>
      <c r="E1995"/>
    </row>
    <row r="1996" spans="1:5" ht="12.75">
      <c r="A1996"/>
      <c r="B1996"/>
      <c r="C1996"/>
      <c r="D1996"/>
      <c r="E1996"/>
    </row>
    <row r="1997" spans="1:5" ht="12.75">
      <c r="A1997"/>
      <c r="B1997"/>
      <c r="C1997"/>
      <c r="D1997"/>
      <c r="E1997"/>
    </row>
    <row r="1998" spans="1:5" ht="12.75">
      <c r="A1998"/>
      <c r="B1998"/>
      <c r="C1998"/>
      <c r="D1998"/>
      <c r="E1998"/>
    </row>
    <row r="1999" spans="1:5" ht="12.75">
      <c r="A1999"/>
      <c r="B1999"/>
      <c r="C1999"/>
      <c r="D1999"/>
      <c r="E1999"/>
    </row>
    <row r="2000" spans="1:5" ht="12.75">
      <c r="A2000"/>
      <c r="B2000"/>
      <c r="C2000"/>
      <c r="D2000"/>
      <c r="E2000"/>
    </row>
    <row r="2001" spans="1:5" ht="12.75">
      <c r="A2001"/>
      <c r="B2001"/>
      <c r="C2001"/>
      <c r="D2001"/>
      <c r="E2001"/>
    </row>
    <row r="2002" spans="1:5" ht="12.75">
      <c r="A2002"/>
      <c r="B2002"/>
      <c r="C2002"/>
      <c r="D2002"/>
      <c r="E2002"/>
    </row>
    <row r="2003" spans="1:5" ht="12.75">
      <c r="A2003"/>
      <c r="B2003"/>
      <c r="C2003"/>
      <c r="D2003"/>
      <c r="E2003"/>
    </row>
    <row r="2004" spans="1:5" ht="12.75">
      <c r="A2004"/>
      <c r="B2004"/>
      <c r="C2004"/>
      <c r="D2004"/>
      <c r="E2004"/>
    </row>
    <row r="2005" spans="1:5" ht="12.75">
      <c r="A2005"/>
      <c r="B2005"/>
      <c r="C2005"/>
      <c r="D2005"/>
      <c r="E2005"/>
    </row>
    <row r="2006" spans="1:5" ht="12.75">
      <c r="A2006"/>
      <c r="B2006"/>
      <c r="C2006"/>
      <c r="D2006"/>
      <c r="E2006"/>
    </row>
    <row r="2007" spans="1:5" ht="12.75">
      <c r="A2007"/>
      <c r="B2007"/>
      <c r="C2007"/>
      <c r="D2007"/>
      <c r="E2007"/>
    </row>
    <row r="2008" spans="1:5" ht="12.75">
      <c r="A2008"/>
      <c r="B2008"/>
      <c r="C2008"/>
      <c r="D2008"/>
      <c r="E2008"/>
    </row>
    <row r="2009" spans="1:5" ht="12.75">
      <c r="A2009"/>
      <c r="B2009"/>
      <c r="C2009"/>
      <c r="D2009"/>
      <c r="E2009"/>
    </row>
    <row r="2010" spans="1:5" ht="12.75">
      <c r="A2010"/>
      <c r="B2010"/>
      <c r="C2010"/>
      <c r="D2010"/>
      <c r="E2010"/>
    </row>
    <row r="2011" spans="1:5" ht="12.75">
      <c r="A2011"/>
      <c r="B2011"/>
      <c r="C2011"/>
      <c r="D2011"/>
      <c r="E2011"/>
    </row>
    <row r="2012" spans="1:5" ht="12.75">
      <c r="A2012"/>
      <c r="B2012"/>
      <c r="C2012"/>
      <c r="D2012"/>
      <c r="E2012"/>
    </row>
    <row r="2013" spans="1:5" ht="12.75">
      <c r="A2013"/>
      <c r="B2013"/>
      <c r="C2013"/>
      <c r="D2013"/>
      <c r="E2013"/>
    </row>
    <row r="2014" spans="1:5" ht="12.75">
      <c r="A2014"/>
      <c r="B2014"/>
      <c r="C2014"/>
      <c r="D2014"/>
      <c r="E2014"/>
    </row>
    <row r="2015" spans="1:5" ht="12.75">
      <c r="A2015"/>
      <c r="B2015"/>
      <c r="C2015"/>
      <c r="D2015"/>
      <c r="E2015"/>
    </row>
    <row r="2016" spans="1:5" ht="12.75">
      <c r="A2016"/>
      <c r="B2016"/>
      <c r="C2016"/>
      <c r="D2016"/>
      <c r="E2016"/>
    </row>
    <row r="2017" spans="1:5" ht="12.75">
      <c r="A2017"/>
      <c r="B2017"/>
      <c r="C2017"/>
      <c r="D2017"/>
      <c r="E2017"/>
    </row>
    <row r="2018" spans="1:5" ht="12.75">
      <c r="A2018"/>
      <c r="B2018"/>
      <c r="C2018"/>
      <c r="D2018"/>
      <c r="E2018"/>
    </row>
    <row r="2019" spans="1:5" ht="12.75">
      <c r="A2019"/>
      <c r="B2019"/>
      <c r="C2019"/>
      <c r="D2019"/>
      <c r="E2019"/>
    </row>
    <row r="2020" spans="1:5" ht="12.75">
      <c r="A2020"/>
      <c r="B2020"/>
      <c r="C2020"/>
      <c r="D2020"/>
      <c r="E2020"/>
    </row>
    <row r="2021" spans="1:5" ht="12.75">
      <c r="A2021"/>
      <c r="B2021"/>
      <c r="C2021"/>
      <c r="D2021"/>
      <c r="E2021"/>
    </row>
    <row r="2022" spans="1:5" ht="12.75">
      <c r="A2022"/>
      <c r="B2022"/>
      <c r="C2022"/>
      <c r="D2022"/>
      <c r="E2022"/>
    </row>
    <row r="2023" spans="1:5" ht="12.75">
      <c r="A2023"/>
      <c r="B2023"/>
      <c r="C2023"/>
      <c r="D2023"/>
      <c r="E2023"/>
    </row>
    <row r="2024" spans="1:5" ht="12.75">
      <c r="A2024"/>
      <c r="B2024"/>
      <c r="C2024"/>
      <c r="D2024"/>
      <c r="E2024"/>
    </row>
    <row r="2025" spans="1:5" ht="12.75">
      <c r="A2025"/>
      <c r="B2025"/>
      <c r="C2025"/>
      <c r="D2025"/>
      <c r="E2025"/>
    </row>
    <row r="2026" spans="1:5" ht="12.75">
      <c r="A2026"/>
      <c r="B2026"/>
      <c r="C2026"/>
      <c r="D2026"/>
      <c r="E2026"/>
    </row>
    <row r="2027" spans="1:5" ht="12.75">
      <c r="A2027"/>
      <c r="B2027"/>
      <c r="C2027"/>
      <c r="D2027"/>
      <c r="E2027"/>
    </row>
    <row r="2028" spans="1:5" ht="12.75">
      <c r="A2028"/>
      <c r="B2028"/>
      <c r="C2028"/>
      <c r="D2028"/>
      <c r="E2028"/>
    </row>
    <row r="2029" spans="1:5" ht="12.75">
      <c r="A2029"/>
      <c r="B2029"/>
      <c r="C2029"/>
      <c r="D2029"/>
      <c r="E2029"/>
    </row>
    <row r="2030" spans="1:5" ht="12.75">
      <c r="A2030"/>
      <c r="B2030"/>
      <c r="C2030"/>
      <c r="D2030"/>
      <c r="E2030"/>
    </row>
    <row r="2031" spans="1:5" ht="12.75">
      <c r="A2031"/>
      <c r="B2031"/>
      <c r="C2031"/>
      <c r="D2031"/>
      <c r="E2031"/>
    </row>
    <row r="2032" spans="1:5" ht="12.75">
      <c r="A2032"/>
      <c r="B2032"/>
      <c r="C2032"/>
      <c r="D2032"/>
      <c r="E2032"/>
    </row>
    <row r="2033" spans="1:5" ht="12.75">
      <c r="A2033"/>
      <c r="B2033"/>
      <c r="C2033"/>
      <c r="D2033"/>
      <c r="E2033"/>
    </row>
    <row r="2034" spans="1:5" ht="12.75">
      <c r="A2034"/>
      <c r="B2034"/>
      <c r="C2034"/>
      <c r="D2034"/>
      <c r="E2034"/>
    </row>
    <row r="2035" spans="1:5" ht="12.75">
      <c r="A2035"/>
      <c r="B2035"/>
      <c r="C2035"/>
      <c r="D2035"/>
      <c r="E2035"/>
    </row>
    <row r="2036" spans="1:5" ht="12.75">
      <c r="A2036"/>
      <c r="B2036"/>
      <c r="C2036"/>
      <c r="D2036"/>
      <c r="E2036"/>
    </row>
    <row r="2037" spans="1:5" ht="12.75">
      <c r="A2037"/>
      <c r="B2037"/>
      <c r="C2037"/>
      <c r="D2037"/>
      <c r="E2037"/>
    </row>
    <row r="2038" spans="1:5" ht="12.75">
      <c r="A2038"/>
      <c r="B2038"/>
      <c r="C2038"/>
      <c r="D2038"/>
      <c r="E2038"/>
    </row>
    <row r="2039" spans="1:5" ht="12.75">
      <c r="A2039"/>
      <c r="B2039"/>
      <c r="C2039"/>
      <c r="D2039"/>
      <c r="E2039"/>
    </row>
    <row r="2040" spans="1:5" ht="12.75">
      <c r="A2040"/>
      <c r="B2040"/>
      <c r="C2040"/>
      <c r="D2040"/>
      <c r="E2040"/>
    </row>
    <row r="2041" spans="1:5" ht="12.75">
      <c r="A2041"/>
      <c r="B2041"/>
      <c r="C2041"/>
      <c r="D2041"/>
      <c r="E2041"/>
    </row>
    <row r="2042" spans="1:5" ht="12.75">
      <c r="A2042"/>
      <c r="B2042"/>
      <c r="C2042"/>
      <c r="D2042"/>
      <c r="E2042"/>
    </row>
    <row r="2043" spans="1:5" ht="12.75">
      <c r="A2043"/>
      <c r="B2043"/>
      <c r="C2043"/>
      <c r="D2043"/>
      <c r="E2043"/>
    </row>
    <row r="2044" spans="1:5" ht="12.75">
      <c r="A2044"/>
      <c r="B2044"/>
      <c r="C2044"/>
      <c r="D2044"/>
      <c r="E2044"/>
    </row>
    <row r="2045" spans="1:5" ht="12.75">
      <c r="A2045"/>
      <c r="B2045"/>
      <c r="C2045"/>
      <c r="D2045"/>
      <c r="E2045"/>
    </row>
    <row r="2046" spans="1:5" ht="12.75">
      <c r="A2046"/>
      <c r="B2046"/>
      <c r="C2046"/>
      <c r="D2046"/>
      <c r="E2046"/>
    </row>
    <row r="2047" spans="1:5" ht="12.75">
      <c r="A2047"/>
      <c r="B2047"/>
      <c r="C2047"/>
      <c r="D2047"/>
      <c r="E2047"/>
    </row>
    <row r="2048" spans="1:5" ht="12.75">
      <c r="A2048"/>
      <c r="B2048"/>
      <c r="C2048"/>
      <c r="D2048"/>
      <c r="E2048"/>
    </row>
    <row r="2049" spans="1:5" ht="12.75">
      <c r="A2049"/>
      <c r="B2049"/>
      <c r="C2049"/>
      <c r="D2049"/>
      <c r="E2049"/>
    </row>
    <row r="2050" spans="1:5" ht="12.75">
      <c r="A2050"/>
      <c r="B2050"/>
      <c r="C2050"/>
      <c r="D2050"/>
      <c r="E2050"/>
    </row>
    <row r="2051" spans="1:5" ht="12.75">
      <c r="A2051"/>
      <c r="B2051"/>
      <c r="C2051"/>
      <c r="D2051"/>
      <c r="E2051"/>
    </row>
    <row r="2052" spans="1:5" ht="12.75">
      <c r="A2052"/>
      <c r="B2052"/>
      <c r="C2052"/>
      <c r="D2052"/>
      <c r="E2052"/>
    </row>
    <row r="2053" spans="1:5" ht="12.75">
      <c r="A2053"/>
      <c r="B2053"/>
      <c r="C2053"/>
      <c r="D2053"/>
      <c r="E2053"/>
    </row>
    <row r="2054" spans="1:5" ht="12.75">
      <c r="A2054"/>
      <c r="B2054"/>
      <c r="C2054"/>
      <c r="D2054"/>
      <c r="E2054"/>
    </row>
    <row r="2055" spans="1:5" ht="12.75">
      <c r="A2055"/>
      <c r="B2055"/>
      <c r="C2055"/>
      <c r="D2055"/>
      <c r="E2055"/>
    </row>
    <row r="2056" spans="1:5" ht="12.75">
      <c r="A2056"/>
      <c r="B2056"/>
      <c r="C2056"/>
      <c r="D2056"/>
      <c r="E2056"/>
    </row>
    <row r="2057" spans="1:5" ht="12.75">
      <c r="A2057"/>
      <c r="B2057"/>
      <c r="C2057"/>
      <c r="D2057"/>
      <c r="E2057"/>
    </row>
    <row r="2058" spans="1:5" ht="12.75">
      <c r="A2058"/>
      <c r="B2058"/>
      <c r="C2058"/>
      <c r="D2058"/>
      <c r="E2058"/>
    </row>
    <row r="2059" spans="1:5" ht="12.75">
      <c r="A2059"/>
      <c r="B2059"/>
      <c r="C2059"/>
      <c r="D2059"/>
      <c r="E2059"/>
    </row>
    <row r="2060" spans="1:5" ht="12.75">
      <c r="A2060"/>
      <c r="B2060"/>
      <c r="C2060"/>
      <c r="D2060"/>
      <c r="E2060"/>
    </row>
    <row r="2061" spans="1:5" ht="12.75">
      <c r="A2061"/>
      <c r="B2061"/>
      <c r="C2061"/>
      <c r="D2061"/>
      <c r="E2061"/>
    </row>
    <row r="2062" spans="1:5" ht="12.75">
      <c r="A2062"/>
      <c r="B2062"/>
      <c r="C2062"/>
      <c r="D2062"/>
      <c r="E2062"/>
    </row>
    <row r="2063" spans="1:5" ht="12.75">
      <c r="A2063"/>
      <c r="B2063"/>
      <c r="C2063"/>
      <c r="D2063"/>
      <c r="E2063"/>
    </row>
    <row r="2064" spans="1:5" ht="12.75">
      <c r="A2064"/>
      <c r="B2064"/>
      <c r="C2064"/>
      <c r="D2064"/>
      <c r="E2064"/>
    </row>
    <row r="2065" spans="1:5" ht="12.75">
      <c r="A2065"/>
      <c r="B2065"/>
      <c r="C2065"/>
      <c r="D2065"/>
      <c r="E2065"/>
    </row>
    <row r="2066" spans="1:5" ht="12.75">
      <c r="A2066"/>
      <c r="B2066"/>
      <c r="C2066"/>
      <c r="D2066"/>
      <c r="E2066"/>
    </row>
    <row r="2067" spans="1:5" ht="12.75">
      <c r="A2067"/>
      <c r="B2067"/>
      <c r="C2067"/>
      <c r="D2067"/>
      <c r="E2067"/>
    </row>
    <row r="2068" spans="1:5" ht="12.75">
      <c r="A2068"/>
      <c r="B2068"/>
      <c r="C2068"/>
      <c r="D2068"/>
      <c r="E2068"/>
    </row>
    <row r="2069" spans="1:5" ht="12.75">
      <c r="A2069"/>
      <c r="B2069"/>
      <c r="C2069"/>
      <c r="D2069"/>
      <c r="E2069"/>
    </row>
    <row r="2070" spans="1:5" ht="12.75">
      <c r="A2070"/>
      <c r="B2070"/>
      <c r="C2070"/>
      <c r="D2070"/>
      <c r="E2070"/>
    </row>
    <row r="2071" spans="1:5" ht="12.75">
      <c r="A2071"/>
      <c r="B2071"/>
      <c r="C2071"/>
      <c r="D2071"/>
      <c r="E2071"/>
    </row>
    <row r="2072" spans="1:5" ht="12.75">
      <c r="A2072"/>
      <c r="B2072"/>
      <c r="C2072"/>
      <c r="D2072"/>
      <c r="E2072"/>
    </row>
    <row r="2073" spans="1:5" ht="12.75">
      <c r="A2073"/>
      <c r="B2073"/>
      <c r="C2073"/>
      <c r="D2073"/>
      <c r="E2073"/>
    </row>
    <row r="2074" spans="1:5" ht="12.75">
      <c r="A2074"/>
      <c r="B2074"/>
      <c r="C2074"/>
      <c r="D2074"/>
      <c r="E2074"/>
    </row>
    <row r="2075" spans="1:5" ht="12.75">
      <c r="A2075"/>
      <c r="B2075"/>
      <c r="C2075"/>
      <c r="D2075"/>
      <c r="E2075"/>
    </row>
    <row r="2076" spans="1:5" ht="12.75">
      <c r="A2076"/>
      <c r="B2076"/>
      <c r="C2076"/>
      <c r="D2076"/>
      <c r="E2076"/>
    </row>
    <row r="2077" spans="1:5" ht="12.75">
      <c r="A2077"/>
      <c r="B2077"/>
      <c r="C2077"/>
      <c r="D2077"/>
      <c r="E2077"/>
    </row>
    <row r="2078" spans="1:5" ht="12.75">
      <c r="A2078"/>
      <c r="B2078"/>
      <c r="C2078"/>
      <c r="D2078"/>
      <c r="E2078"/>
    </row>
    <row r="2079" spans="1:5" ht="12.75">
      <c r="A2079"/>
      <c r="B2079"/>
      <c r="C2079"/>
      <c r="D2079"/>
      <c r="E2079"/>
    </row>
    <row r="2080" spans="1:5" ht="12.75">
      <c r="A2080"/>
      <c r="B2080"/>
      <c r="C2080"/>
      <c r="D2080"/>
      <c r="E2080"/>
    </row>
    <row r="2081" spans="1:5" ht="12.75">
      <c r="A2081"/>
      <c r="B2081"/>
      <c r="C2081"/>
      <c r="D2081"/>
      <c r="E2081"/>
    </row>
    <row r="2082" spans="1:5" ht="12.75">
      <c r="A2082"/>
      <c r="B2082"/>
      <c r="C2082"/>
      <c r="D2082"/>
      <c r="E2082"/>
    </row>
    <row r="2083" spans="1:5" ht="12.75">
      <c r="A2083"/>
      <c r="B2083"/>
      <c r="C2083"/>
      <c r="D2083"/>
      <c r="E2083"/>
    </row>
    <row r="2084" spans="1:5" ht="12.75">
      <c r="A2084"/>
      <c r="B2084"/>
      <c r="C2084"/>
      <c r="D2084"/>
      <c r="E2084"/>
    </row>
    <row r="2085" spans="1:5" ht="12.75">
      <c r="A2085"/>
      <c r="B2085"/>
      <c r="C2085"/>
      <c r="D2085"/>
      <c r="E2085"/>
    </row>
    <row r="2086" spans="1:5" ht="12.75">
      <c r="A2086"/>
      <c r="B2086"/>
      <c r="C2086"/>
      <c r="D2086"/>
      <c r="E2086"/>
    </row>
    <row r="2087" spans="1:5" ht="12.75">
      <c r="A2087"/>
      <c r="B2087"/>
      <c r="C2087"/>
      <c r="D2087"/>
      <c r="E2087"/>
    </row>
    <row r="2088" spans="1:5" ht="12.75">
      <c r="A2088"/>
      <c r="B2088"/>
      <c r="C2088"/>
      <c r="D2088"/>
      <c r="E2088"/>
    </row>
    <row r="2089" spans="1:5" ht="12.75">
      <c r="A2089"/>
      <c r="B2089"/>
      <c r="C2089"/>
      <c r="D2089"/>
      <c r="E2089"/>
    </row>
    <row r="2090" spans="1:5" ht="12.75">
      <c r="A2090"/>
      <c r="B2090"/>
      <c r="C2090"/>
      <c r="D2090"/>
      <c r="E2090"/>
    </row>
    <row r="2091" spans="1:5" ht="12.75">
      <c r="A2091"/>
      <c r="B2091"/>
      <c r="C2091"/>
      <c r="D2091"/>
      <c r="E2091"/>
    </row>
    <row r="2092" spans="1:5" ht="12.75">
      <c r="A2092"/>
      <c r="B2092"/>
      <c r="C2092"/>
      <c r="D2092"/>
      <c r="E2092"/>
    </row>
    <row r="2093" spans="1:5" ht="12.75">
      <c r="A2093"/>
      <c r="B2093"/>
      <c r="C2093"/>
      <c r="D2093"/>
      <c r="E2093"/>
    </row>
    <row r="2094" spans="1:5" ht="12.75">
      <c r="A2094"/>
      <c r="B2094"/>
      <c r="C2094"/>
      <c r="D2094"/>
      <c r="E2094"/>
    </row>
    <row r="2095" spans="1:5" ht="12.75">
      <c r="A2095"/>
      <c r="B2095"/>
      <c r="C2095"/>
      <c r="D2095"/>
      <c r="E2095"/>
    </row>
    <row r="2096" spans="1:5" ht="12.75">
      <c r="A2096"/>
      <c r="B2096"/>
      <c r="C2096"/>
      <c r="D2096"/>
      <c r="E2096"/>
    </row>
    <row r="2097" spans="1:5" ht="12.75">
      <c r="A2097"/>
      <c r="B2097"/>
      <c r="C2097"/>
      <c r="D2097"/>
      <c r="E2097"/>
    </row>
    <row r="2098" spans="1:5" ht="12.75">
      <c r="A2098"/>
      <c r="B2098"/>
      <c r="C2098"/>
      <c r="D2098"/>
      <c r="E2098"/>
    </row>
    <row r="2099" spans="1:5" ht="12.75">
      <c r="A2099"/>
      <c r="B2099"/>
      <c r="C2099"/>
      <c r="D2099"/>
      <c r="E2099"/>
    </row>
    <row r="2100" spans="1:5" ht="12.75">
      <c r="A2100"/>
      <c r="B2100"/>
      <c r="C2100"/>
      <c r="D2100"/>
      <c r="E2100"/>
    </row>
    <row r="2101" spans="1:5" ht="12.75">
      <c r="A2101"/>
      <c r="B2101"/>
      <c r="C2101"/>
      <c r="D2101"/>
      <c r="E2101"/>
    </row>
    <row r="2102" spans="1:5" ht="12.75">
      <c r="A2102"/>
      <c r="B2102"/>
      <c r="C2102"/>
      <c r="D2102"/>
      <c r="E2102"/>
    </row>
    <row r="2103" spans="1:5" ht="12.75">
      <c r="A2103"/>
      <c r="B2103"/>
      <c r="C2103"/>
      <c r="D2103"/>
      <c r="E2103"/>
    </row>
    <row r="2104" spans="1:5" ht="12.75">
      <c r="A2104"/>
      <c r="B2104"/>
      <c r="C2104"/>
      <c r="D2104"/>
      <c r="E2104"/>
    </row>
    <row r="2105" spans="1:5" ht="12.75">
      <c r="A2105"/>
      <c r="B2105"/>
      <c r="C2105"/>
      <c r="D2105"/>
      <c r="E2105"/>
    </row>
    <row r="2106" spans="1:5" ht="12.75">
      <c r="A2106"/>
      <c r="B2106"/>
      <c r="C2106"/>
      <c r="D2106"/>
      <c r="E2106"/>
    </row>
    <row r="2107" spans="1:5" ht="12.75">
      <c r="A2107"/>
      <c r="B2107"/>
      <c r="C2107"/>
      <c r="D2107"/>
      <c r="E2107"/>
    </row>
    <row r="2108" spans="1:5" ht="12.75">
      <c r="A2108"/>
      <c r="B2108"/>
      <c r="C2108"/>
      <c r="D2108"/>
      <c r="E2108"/>
    </row>
    <row r="2109" spans="1:5" ht="12.75">
      <c r="A2109"/>
      <c r="B2109"/>
      <c r="C2109"/>
      <c r="D2109"/>
      <c r="E2109"/>
    </row>
    <row r="2110" spans="1:5" ht="12.75">
      <c r="A2110"/>
      <c r="B2110"/>
      <c r="C2110"/>
      <c r="D2110"/>
      <c r="E2110"/>
    </row>
    <row r="2111" spans="1:5" ht="12.75">
      <c r="A2111"/>
      <c r="B2111"/>
      <c r="C2111"/>
      <c r="D2111"/>
      <c r="E2111"/>
    </row>
    <row r="2112" spans="1:5" ht="12.75">
      <c r="A2112"/>
      <c r="B2112"/>
      <c r="C2112"/>
      <c r="D2112"/>
      <c r="E2112"/>
    </row>
    <row r="2113" spans="1:5" ht="12.75">
      <c r="A2113"/>
      <c r="B2113"/>
      <c r="C2113"/>
      <c r="D2113"/>
      <c r="E2113"/>
    </row>
    <row r="2114" spans="1:5" ht="12.75">
      <c r="A2114"/>
      <c r="B2114"/>
      <c r="C2114"/>
      <c r="D2114"/>
      <c r="E2114"/>
    </row>
    <row r="2115" spans="1:5" ht="12.75">
      <c r="A2115"/>
      <c r="B2115"/>
      <c r="C2115"/>
      <c r="D2115"/>
      <c r="E2115"/>
    </row>
    <row r="2116" spans="1:5" ht="12.75">
      <c r="A2116"/>
      <c r="B2116"/>
      <c r="C2116"/>
      <c r="D2116"/>
      <c r="E2116"/>
    </row>
    <row r="2117" spans="1:5" ht="12.75">
      <c r="A2117"/>
      <c r="B2117"/>
      <c r="C2117"/>
      <c r="D2117"/>
      <c r="E2117"/>
    </row>
    <row r="2118" spans="1:5" ht="12.75">
      <c r="A2118"/>
      <c r="B2118"/>
      <c r="C2118"/>
      <c r="D2118"/>
      <c r="E2118"/>
    </row>
    <row r="2119" spans="1:5" ht="12.75">
      <c r="A2119"/>
      <c r="B2119"/>
      <c r="C2119"/>
      <c r="D2119"/>
      <c r="E2119"/>
    </row>
    <row r="2120" spans="1:5" ht="12.75">
      <c r="A2120"/>
      <c r="B2120"/>
      <c r="C2120"/>
      <c r="D2120"/>
      <c r="E2120"/>
    </row>
    <row r="2121" spans="1:5" ht="12.75">
      <c r="A2121"/>
      <c r="B2121"/>
      <c r="C2121"/>
      <c r="D2121"/>
      <c r="E2121"/>
    </row>
    <row r="2122" spans="1:5" ht="12.75">
      <c r="A2122"/>
      <c r="B2122"/>
      <c r="C2122"/>
      <c r="D2122"/>
      <c r="E2122"/>
    </row>
    <row r="2123" spans="1:5" ht="12.75">
      <c r="A2123"/>
      <c r="B2123"/>
      <c r="C2123"/>
      <c r="D2123"/>
      <c r="E2123"/>
    </row>
    <row r="2124" spans="1:5" ht="12.75">
      <c r="A2124"/>
      <c r="B2124"/>
      <c r="C2124"/>
      <c r="D2124"/>
      <c r="E2124"/>
    </row>
    <row r="2125" spans="1:5" ht="12.75">
      <c r="A2125"/>
      <c r="B2125"/>
      <c r="C2125"/>
      <c r="D2125"/>
      <c r="E2125"/>
    </row>
    <row r="2126" spans="1:5" ht="12.75">
      <c r="A2126"/>
      <c r="B2126"/>
      <c r="C2126"/>
      <c r="D2126"/>
      <c r="E2126"/>
    </row>
    <row r="2127" spans="1:5" ht="12.75">
      <c r="A2127"/>
      <c r="B2127"/>
      <c r="C2127"/>
      <c r="D2127"/>
      <c r="E2127"/>
    </row>
    <row r="2128" spans="1:5" ht="12.75">
      <c r="A2128"/>
      <c r="B2128"/>
      <c r="C2128"/>
      <c r="D2128"/>
      <c r="E2128"/>
    </row>
    <row r="2129" spans="1:5" ht="12.75">
      <c r="A2129"/>
      <c r="B2129"/>
      <c r="C2129"/>
      <c r="D2129"/>
      <c r="E2129"/>
    </row>
    <row r="2130" spans="1:5" ht="12.75">
      <c r="A2130"/>
      <c r="B2130"/>
      <c r="C2130"/>
      <c r="D2130"/>
      <c r="E2130"/>
    </row>
    <row r="2131" spans="1:5" ht="12.75">
      <c r="A2131"/>
      <c r="B2131"/>
      <c r="C2131"/>
      <c r="D2131"/>
      <c r="E2131"/>
    </row>
    <row r="2132" spans="1:5" ht="12.75">
      <c r="A2132"/>
      <c r="B2132"/>
      <c r="C2132"/>
      <c r="D2132"/>
      <c r="E2132"/>
    </row>
    <row r="2133" spans="1:5" ht="12.75">
      <c r="A2133"/>
      <c r="B2133"/>
      <c r="C2133"/>
      <c r="D2133"/>
      <c r="E2133"/>
    </row>
    <row r="2134" spans="1:5" ht="12.75">
      <c r="A2134"/>
      <c r="B2134"/>
      <c r="C2134"/>
      <c r="D2134"/>
      <c r="E2134"/>
    </row>
    <row r="2135" spans="1:5" ht="12.75">
      <c r="A2135"/>
      <c r="B2135"/>
      <c r="C2135"/>
      <c r="D2135"/>
      <c r="E2135"/>
    </row>
    <row r="2136" spans="1:5" ht="12.75">
      <c r="A2136"/>
      <c r="B2136"/>
      <c r="C2136"/>
      <c r="D2136"/>
      <c r="E2136"/>
    </row>
    <row r="2137" spans="1:5" ht="12.75">
      <c r="A2137"/>
      <c r="B2137"/>
      <c r="C2137"/>
      <c r="D2137"/>
      <c r="E2137"/>
    </row>
    <row r="2138" spans="1:5" ht="12.75">
      <c r="A2138"/>
      <c r="B2138"/>
      <c r="C2138"/>
      <c r="D2138"/>
      <c r="E2138"/>
    </row>
    <row r="2139" spans="1:5" ht="12.75">
      <c r="A2139"/>
      <c r="B2139"/>
      <c r="C2139"/>
      <c r="D2139"/>
      <c r="E2139"/>
    </row>
    <row r="2140" spans="1:5" ht="12.75">
      <c r="A2140"/>
      <c r="B2140"/>
      <c r="C2140"/>
      <c r="D2140"/>
      <c r="E2140"/>
    </row>
    <row r="2141" spans="1:5" ht="12.75">
      <c r="A2141"/>
      <c r="B2141"/>
      <c r="C2141"/>
      <c r="D2141"/>
      <c r="E2141"/>
    </row>
    <row r="2142" spans="1:5" ht="12.75">
      <c r="A2142"/>
      <c r="B2142"/>
      <c r="C2142"/>
      <c r="D2142"/>
      <c r="E2142"/>
    </row>
    <row r="2143" spans="1:5" ht="12.75">
      <c r="A2143"/>
      <c r="B2143"/>
      <c r="C2143"/>
      <c r="D2143"/>
      <c r="E2143"/>
    </row>
    <row r="2144" spans="1:5" ht="12.75">
      <c r="A2144"/>
      <c r="B2144"/>
      <c r="C2144"/>
      <c r="D2144"/>
      <c r="E2144"/>
    </row>
    <row r="2145" spans="1:5" ht="12.75">
      <c r="A2145"/>
      <c r="B2145"/>
      <c r="C2145"/>
      <c r="D2145"/>
      <c r="E2145"/>
    </row>
    <row r="2146" spans="1:5" ht="12.75">
      <c r="A2146"/>
      <c r="B2146"/>
      <c r="C2146"/>
      <c r="D2146"/>
      <c r="E2146"/>
    </row>
    <row r="2147" spans="1:5" ht="12.75">
      <c r="A2147"/>
      <c r="B2147"/>
      <c r="C2147"/>
      <c r="D2147"/>
      <c r="E2147"/>
    </row>
    <row r="2148" spans="1:5" ht="12.75">
      <c r="A2148"/>
      <c r="B2148"/>
      <c r="C2148"/>
      <c r="D2148"/>
      <c r="E2148"/>
    </row>
    <row r="2149" spans="1:5" ht="12.75">
      <c r="A2149"/>
      <c r="B2149"/>
      <c r="C2149"/>
      <c r="D2149"/>
      <c r="E2149"/>
    </row>
    <row r="2150" spans="1:5" ht="12.75">
      <c r="A2150"/>
      <c r="B2150"/>
      <c r="C2150"/>
      <c r="D2150"/>
      <c r="E2150"/>
    </row>
    <row r="2151" spans="1:5" ht="12.75">
      <c r="A2151"/>
      <c r="B2151"/>
      <c r="C2151"/>
      <c r="D2151"/>
      <c r="E2151"/>
    </row>
    <row r="2152" spans="1:5" ht="12.75">
      <c r="A2152"/>
      <c r="B2152"/>
      <c r="C2152"/>
      <c r="D2152"/>
      <c r="E2152"/>
    </row>
    <row r="2153" spans="1:5" ht="12.75">
      <c r="A2153"/>
      <c r="B2153"/>
      <c r="C2153"/>
      <c r="D2153"/>
      <c r="E2153"/>
    </row>
    <row r="2154" spans="1:5" ht="12.75">
      <c r="A2154"/>
      <c r="B2154"/>
      <c r="C2154"/>
      <c r="D2154"/>
      <c r="E2154"/>
    </row>
    <row r="2155" spans="1:5" ht="12.75">
      <c r="A2155"/>
      <c r="B2155"/>
      <c r="C2155"/>
      <c r="D2155"/>
      <c r="E2155"/>
    </row>
    <row r="2156" spans="1:5" ht="12.75">
      <c r="A2156"/>
      <c r="B2156"/>
      <c r="C2156"/>
      <c r="D2156"/>
      <c r="E2156"/>
    </row>
    <row r="2157" spans="1:5" ht="12.75">
      <c r="A2157"/>
      <c r="B2157"/>
      <c r="C2157"/>
      <c r="D2157"/>
      <c r="E2157"/>
    </row>
    <row r="2158" spans="1:5" ht="12.75">
      <c r="A2158"/>
      <c r="B2158"/>
      <c r="C2158"/>
      <c r="D2158"/>
      <c r="E2158"/>
    </row>
    <row r="2159" spans="1:5" ht="12.75">
      <c r="A2159"/>
      <c r="B2159"/>
      <c r="C2159"/>
      <c r="D2159"/>
      <c r="E2159"/>
    </row>
    <row r="2160" spans="1:5" ht="12.75">
      <c r="A2160"/>
      <c r="B2160"/>
      <c r="C2160"/>
      <c r="D2160"/>
      <c r="E2160"/>
    </row>
    <row r="2161" spans="1:5" ht="12.75">
      <c r="A2161"/>
      <c r="B2161"/>
      <c r="C2161"/>
      <c r="D2161"/>
      <c r="E2161"/>
    </row>
    <row r="2162" spans="1:5" ht="12.75">
      <c r="A2162"/>
      <c r="B2162"/>
      <c r="C2162"/>
      <c r="D2162"/>
      <c r="E2162"/>
    </row>
    <row r="2163" spans="1:5" ht="12.75">
      <c r="A2163"/>
      <c r="B2163"/>
      <c r="C2163"/>
      <c r="D2163"/>
      <c r="E2163"/>
    </row>
    <row r="2164" spans="1:5" ht="12.75">
      <c r="A2164"/>
      <c r="B2164"/>
      <c r="C2164"/>
      <c r="D2164"/>
      <c r="E2164"/>
    </row>
    <row r="2165" spans="1:5" ht="12.75">
      <c r="A2165"/>
      <c r="B2165"/>
      <c r="C2165"/>
      <c r="D2165"/>
      <c r="E2165"/>
    </row>
    <row r="2166" spans="1:5" ht="12.75">
      <c r="A2166"/>
      <c r="B2166"/>
      <c r="C2166"/>
      <c r="D2166"/>
      <c r="E2166"/>
    </row>
    <row r="2167" spans="1:5" ht="12.75">
      <c r="A2167"/>
      <c r="B2167"/>
      <c r="C2167"/>
      <c r="D2167"/>
      <c r="E2167"/>
    </row>
    <row r="2168" spans="1:5" ht="12.75">
      <c r="A2168"/>
      <c r="B2168"/>
      <c r="C2168"/>
      <c r="D2168"/>
      <c r="E2168"/>
    </row>
    <row r="2169" spans="1:5" ht="12.75">
      <c r="A2169"/>
      <c r="B2169"/>
      <c r="C2169"/>
      <c r="D2169"/>
      <c r="E2169"/>
    </row>
    <row r="2170" spans="1:5" ht="12.75">
      <c r="A2170"/>
      <c r="B2170"/>
      <c r="C2170"/>
      <c r="D2170"/>
      <c r="E2170"/>
    </row>
    <row r="2171" spans="1:5" ht="12.75">
      <c r="A2171"/>
      <c r="B2171"/>
      <c r="C2171"/>
      <c r="D2171"/>
      <c r="E2171"/>
    </row>
    <row r="2172" spans="1:5" ht="12.75">
      <c r="A2172"/>
      <c r="B2172"/>
      <c r="C2172"/>
      <c r="D2172"/>
      <c r="E2172"/>
    </row>
    <row r="2173" spans="1:5" ht="12.75">
      <c r="A2173"/>
      <c r="B2173"/>
      <c r="C2173"/>
      <c r="D2173"/>
      <c r="E2173"/>
    </row>
    <row r="2174" spans="1:5" ht="12.75">
      <c r="A2174"/>
      <c r="B2174"/>
      <c r="C2174"/>
      <c r="D2174"/>
      <c r="E2174"/>
    </row>
    <row r="2175" spans="1:5" ht="12.75">
      <c r="A2175"/>
      <c r="B2175"/>
      <c r="C2175"/>
      <c r="D2175"/>
      <c r="E2175"/>
    </row>
    <row r="2176" spans="1:5" ht="12.75">
      <c r="A2176"/>
      <c r="B2176"/>
      <c r="C2176"/>
      <c r="D2176"/>
      <c r="E2176"/>
    </row>
    <row r="2177" spans="1:5" ht="12.75">
      <c r="A2177"/>
      <c r="B2177"/>
      <c r="C2177"/>
      <c r="D2177"/>
      <c r="E2177"/>
    </row>
    <row r="2178" spans="1:5" ht="12.75">
      <c r="A2178"/>
      <c r="B2178"/>
      <c r="C2178"/>
      <c r="D2178"/>
      <c r="E2178"/>
    </row>
    <row r="2179" spans="1:5" ht="12.75">
      <c r="A2179"/>
      <c r="B2179"/>
      <c r="C2179"/>
      <c r="D2179"/>
      <c r="E2179"/>
    </row>
    <row r="2180" spans="1:5" ht="12.75">
      <c r="A2180"/>
      <c r="B2180"/>
      <c r="C2180"/>
      <c r="D2180"/>
      <c r="E2180"/>
    </row>
    <row r="2181" spans="1:5" ht="12.75">
      <c r="A2181"/>
      <c r="B2181"/>
      <c r="C2181"/>
      <c r="D2181"/>
      <c r="E2181"/>
    </row>
    <row r="2182" spans="1:5" ht="12.75">
      <c r="A2182"/>
      <c r="B2182"/>
      <c r="C2182"/>
      <c r="D2182"/>
      <c r="E2182"/>
    </row>
    <row r="2183" spans="1:5" ht="12.75">
      <c r="A2183"/>
      <c r="B2183"/>
      <c r="C2183"/>
      <c r="D2183"/>
      <c r="E2183"/>
    </row>
    <row r="2184" spans="1:5" ht="12.75">
      <c r="A2184"/>
      <c r="B2184"/>
      <c r="C2184"/>
      <c r="D2184"/>
      <c r="E2184"/>
    </row>
    <row r="2185" spans="1:5" ht="12.75">
      <c r="A2185"/>
      <c r="B2185"/>
      <c r="C2185"/>
      <c r="D2185"/>
      <c r="E2185"/>
    </row>
    <row r="2186" spans="1:5" ht="12.75">
      <c r="A2186"/>
      <c r="B2186"/>
      <c r="C2186"/>
      <c r="D2186"/>
      <c r="E2186"/>
    </row>
    <row r="2187" spans="1:5" ht="12.75">
      <c r="A2187"/>
      <c r="B2187"/>
      <c r="C2187"/>
      <c r="D2187"/>
      <c r="E2187"/>
    </row>
    <row r="2188" spans="1:5" ht="12.75">
      <c r="A2188"/>
      <c r="B2188"/>
      <c r="C2188"/>
      <c r="D2188"/>
      <c r="E2188"/>
    </row>
    <row r="2189" spans="1:5" ht="12.75">
      <c r="A2189"/>
      <c r="B2189"/>
      <c r="C2189"/>
      <c r="D2189"/>
      <c r="E2189"/>
    </row>
    <row r="2190" spans="1:5" ht="12.75">
      <c r="A2190"/>
      <c r="B2190"/>
      <c r="C2190"/>
      <c r="D2190"/>
      <c r="E2190"/>
    </row>
    <row r="2191" spans="1:5" ht="12.75">
      <c r="A2191"/>
      <c r="B2191"/>
      <c r="C2191"/>
      <c r="D2191"/>
      <c r="E2191"/>
    </row>
    <row r="2192" spans="1:5" ht="12.75">
      <c r="A2192"/>
      <c r="B2192"/>
      <c r="C2192"/>
      <c r="D2192"/>
      <c r="E2192"/>
    </row>
    <row r="2193" spans="1:5" ht="12.75">
      <c r="A2193"/>
      <c r="B2193"/>
      <c r="C2193"/>
      <c r="D2193"/>
      <c r="E2193"/>
    </row>
    <row r="2194" spans="1:5" ht="12.75">
      <c r="A2194"/>
      <c r="B2194"/>
      <c r="C2194"/>
      <c r="D2194"/>
      <c r="E2194"/>
    </row>
    <row r="2195" spans="1:5" ht="12.75">
      <c r="A2195"/>
      <c r="B2195"/>
      <c r="C2195"/>
      <c r="D2195"/>
      <c r="E2195"/>
    </row>
    <row r="2196" spans="1:5" ht="12.75">
      <c r="A2196"/>
      <c r="B2196"/>
      <c r="C2196"/>
      <c r="D2196"/>
      <c r="E2196"/>
    </row>
    <row r="2197" spans="1:5" ht="12.75">
      <c r="A2197"/>
      <c r="B2197"/>
      <c r="C2197"/>
      <c r="D2197"/>
      <c r="E2197"/>
    </row>
    <row r="2198" spans="1:5" ht="12.75">
      <c r="A2198"/>
      <c r="B2198"/>
      <c r="C2198"/>
      <c r="D2198"/>
      <c r="E2198"/>
    </row>
    <row r="2199" spans="1:5" ht="12.75">
      <c r="A2199"/>
      <c r="B2199"/>
      <c r="C2199"/>
      <c r="D2199"/>
      <c r="E2199"/>
    </row>
    <row r="2200" spans="1:5" ht="12.75">
      <c r="A2200"/>
      <c r="B2200"/>
      <c r="C2200"/>
      <c r="D2200"/>
      <c r="E2200"/>
    </row>
    <row r="2201" spans="1:5" ht="12.75">
      <c r="A2201"/>
      <c r="B2201"/>
      <c r="C2201"/>
      <c r="D2201"/>
      <c r="E2201"/>
    </row>
    <row r="2202" spans="1:5" ht="12.75">
      <c r="A2202"/>
      <c r="B2202"/>
      <c r="C2202"/>
      <c r="D2202"/>
      <c r="E2202"/>
    </row>
    <row r="2203" spans="1:5" ht="12.75">
      <c r="A2203"/>
      <c r="B2203"/>
      <c r="C2203"/>
      <c r="D2203"/>
      <c r="E2203"/>
    </row>
    <row r="2204" spans="1:5" ht="12.75">
      <c r="A2204"/>
      <c r="B2204"/>
      <c r="C2204"/>
      <c r="D2204"/>
      <c r="E2204"/>
    </row>
    <row r="2205" spans="1:5" ht="12.75">
      <c r="A2205"/>
      <c r="B2205"/>
      <c r="C2205"/>
      <c r="D2205"/>
      <c r="E2205"/>
    </row>
    <row r="2206" spans="1:5" ht="12.75">
      <c r="A2206"/>
      <c r="B2206"/>
      <c r="C2206"/>
      <c r="D2206"/>
      <c r="E2206"/>
    </row>
    <row r="2207" spans="1:5" ht="12.75">
      <c r="A2207"/>
      <c r="B2207"/>
      <c r="C2207"/>
      <c r="D2207"/>
      <c r="E2207"/>
    </row>
    <row r="2208" spans="1:5" ht="12.75">
      <c r="A2208"/>
      <c r="B2208"/>
      <c r="C2208"/>
      <c r="D2208"/>
      <c r="E2208"/>
    </row>
    <row r="2209" spans="1:5" ht="12.75">
      <c r="A2209"/>
      <c r="B2209"/>
      <c r="C2209"/>
      <c r="D2209"/>
      <c r="E2209"/>
    </row>
    <row r="2210" spans="1:5" ht="12.75">
      <c r="A2210"/>
      <c r="B2210"/>
      <c r="C2210"/>
      <c r="D2210"/>
      <c r="E2210"/>
    </row>
    <row r="2211" spans="1:5" ht="12.75">
      <c r="A2211"/>
      <c r="B2211"/>
      <c r="C2211"/>
      <c r="D2211"/>
      <c r="E2211"/>
    </row>
    <row r="2212" spans="1:5" ht="12.75">
      <c r="A2212"/>
      <c r="B2212"/>
      <c r="C2212"/>
      <c r="D2212"/>
      <c r="E2212"/>
    </row>
    <row r="2213" spans="1:5" ht="12.75">
      <c r="A2213"/>
      <c r="B2213"/>
      <c r="C2213"/>
      <c r="D2213"/>
      <c r="E2213"/>
    </row>
    <row r="2214" spans="1:5" ht="12.75">
      <c r="A2214"/>
      <c r="B2214"/>
      <c r="C2214"/>
      <c r="D2214"/>
      <c r="E2214"/>
    </row>
    <row r="2215" spans="1:5" ht="12.75">
      <c r="A2215"/>
      <c r="B2215"/>
      <c r="C2215"/>
      <c r="D2215"/>
      <c r="E2215"/>
    </row>
    <row r="2216" spans="1:5" ht="12.75">
      <c r="A2216"/>
      <c r="B2216"/>
      <c r="C2216"/>
      <c r="D2216"/>
      <c r="E2216"/>
    </row>
    <row r="2217" spans="1:5" ht="12.75">
      <c r="A2217"/>
      <c r="B2217"/>
      <c r="C2217"/>
      <c r="D2217"/>
      <c r="E2217"/>
    </row>
    <row r="2218" spans="1:5" ht="12.75">
      <c r="A2218"/>
      <c r="B2218"/>
      <c r="C2218"/>
      <c r="D2218"/>
      <c r="E2218"/>
    </row>
    <row r="2219" spans="1:5" ht="12.75">
      <c r="A2219"/>
      <c r="B2219"/>
      <c r="C2219"/>
      <c r="D2219"/>
      <c r="E2219"/>
    </row>
    <row r="2220" spans="1:5" ht="12.75">
      <c r="A2220"/>
      <c r="B2220"/>
      <c r="C2220"/>
      <c r="D2220"/>
      <c r="E2220"/>
    </row>
    <row r="2221" spans="1:5" ht="12.75">
      <c r="A2221"/>
      <c r="B2221"/>
      <c r="C2221"/>
      <c r="D2221"/>
      <c r="E2221"/>
    </row>
    <row r="2222" spans="1:5" ht="12.75">
      <c r="A2222"/>
      <c r="B2222"/>
      <c r="C2222"/>
      <c r="D2222"/>
      <c r="E2222"/>
    </row>
    <row r="2223" spans="1:5" ht="12.75">
      <c r="A2223"/>
      <c r="B2223"/>
      <c r="C2223"/>
      <c r="D2223"/>
      <c r="E2223"/>
    </row>
    <row r="2224" spans="1:5" ht="12.75">
      <c r="A2224"/>
      <c r="B2224"/>
      <c r="C2224"/>
      <c r="D2224"/>
      <c r="E2224"/>
    </row>
    <row r="2225" spans="1:5" ht="12.75">
      <c r="A2225"/>
      <c r="B2225"/>
      <c r="C2225"/>
      <c r="D2225"/>
      <c r="E2225"/>
    </row>
    <row r="2226" spans="1:5" ht="12.75">
      <c r="A2226"/>
      <c r="B2226"/>
      <c r="C2226"/>
      <c r="D2226"/>
      <c r="E2226"/>
    </row>
    <row r="2227" spans="1:5" ht="12.75">
      <c r="A2227"/>
      <c r="B2227"/>
      <c r="C2227"/>
      <c r="D2227"/>
      <c r="E2227"/>
    </row>
    <row r="2228" spans="1:5" ht="12.75">
      <c r="A2228"/>
      <c r="B2228"/>
      <c r="C2228"/>
      <c r="D2228"/>
      <c r="E2228"/>
    </row>
    <row r="2229" spans="1:5" ht="12.75">
      <c r="A2229"/>
      <c r="B2229"/>
      <c r="C2229"/>
      <c r="D2229"/>
      <c r="E2229"/>
    </row>
    <row r="2230" spans="1:5" ht="12.75">
      <c r="A2230"/>
      <c r="B2230"/>
      <c r="C2230"/>
      <c r="D2230"/>
      <c r="E2230"/>
    </row>
    <row r="2231" spans="1:5" ht="12.75">
      <c r="A2231"/>
      <c r="B2231"/>
      <c r="C2231"/>
      <c r="D2231"/>
      <c r="E2231"/>
    </row>
    <row r="2232" spans="1:5" ht="12.75">
      <c r="A2232"/>
      <c r="B2232"/>
      <c r="C2232"/>
      <c r="D2232"/>
      <c r="E2232"/>
    </row>
    <row r="2233" spans="1:5" ht="12.75">
      <c r="A2233"/>
      <c r="B2233"/>
      <c r="C2233"/>
      <c r="D2233"/>
      <c r="E2233"/>
    </row>
    <row r="2234" spans="1:5" ht="12.75">
      <c r="A2234"/>
      <c r="B2234"/>
      <c r="C2234"/>
      <c r="D2234"/>
      <c r="E2234"/>
    </row>
    <row r="2235" spans="1:5" ht="12.75">
      <c r="A2235"/>
      <c r="B2235"/>
      <c r="C2235"/>
      <c r="D2235"/>
      <c r="E2235"/>
    </row>
    <row r="2236" spans="1:5" ht="12.75">
      <c r="A2236"/>
      <c r="B2236"/>
      <c r="C2236"/>
      <c r="D2236"/>
      <c r="E2236"/>
    </row>
    <row r="2237" spans="1:5" ht="12.75">
      <c r="A2237"/>
      <c r="B2237"/>
      <c r="C2237"/>
      <c r="D2237"/>
      <c r="E2237"/>
    </row>
    <row r="2238" spans="1:5" ht="12.75">
      <c r="A2238"/>
      <c r="B2238"/>
      <c r="C2238"/>
      <c r="D2238"/>
      <c r="E2238"/>
    </row>
    <row r="2239" spans="1:5" ht="12.75">
      <c r="A2239"/>
      <c r="B2239"/>
      <c r="C2239"/>
      <c r="D2239"/>
      <c r="E2239"/>
    </row>
    <row r="2240" spans="1:5" ht="12.75">
      <c r="A2240"/>
      <c r="B2240"/>
      <c r="C2240"/>
      <c r="D2240"/>
      <c r="E2240"/>
    </row>
    <row r="2241" spans="1:5" ht="12.75">
      <c r="A2241"/>
      <c r="B2241"/>
      <c r="C2241"/>
      <c r="D2241"/>
      <c r="E2241"/>
    </row>
    <row r="2242" spans="1:5" ht="12.75">
      <c r="A2242"/>
      <c r="B2242"/>
      <c r="C2242"/>
      <c r="D2242"/>
      <c r="E2242"/>
    </row>
    <row r="2243" spans="1:5" ht="12.75">
      <c r="A2243"/>
      <c r="B2243"/>
      <c r="C2243"/>
      <c r="D2243"/>
      <c r="E2243"/>
    </row>
    <row r="2244" spans="1:5" ht="12.75">
      <c r="A2244"/>
      <c r="B2244"/>
      <c r="C2244"/>
      <c r="D2244"/>
      <c r="E2244"/>
    </row>
    <row r="2245" spans="1:5" ht="12.75">
      <c r="A2245"/>
      <c r="B2245"/>
      <c r="C2245"/>
      <c r="D2245"/>
      <c r="E2245"/>
    </row>
    <row r="2246" spans="1:5" ht="12.75">
      <c r="A2246"/>
      <c r="B2246"/>
      <c r="C2246"/>
      <c r="D2246"/>
      <c r="E2246"/>
    </row>
    <row r="2247" spans="1:5" ht="12.75">
      <c r="A2247"/>
      <c r="B2247"/>
      <c r="C2247"/>
      <c r="D2247"/>
      <c r="E2247"/>
    </row>
    <row r="2248" spans="1:5" ht="12.75">
      <c r="A2248"/>
      <c r="B2248"/>
      <c r="C2248"/>
      <c r="D2248"/>
      <c r="E2248"/>
    </row>
    <row r="2249" spans="1:5" ht="12.75">
      <c r="A2249"/>
      <c r="B2249"/>
      <c r="C2249"/>
      <c r="D2249"/>
      <c r="E2249"/>
    </row>
    <row r="2250" spans="1:5" ht="12.75">
      <c r="A2250"/>
      <c r="B2250"/>
      <c r="C2250"/>
      <c r="D2250"/>
      <c r="E2250"/>
    </row>
    <row r="2251" spans="1:5" ht="12.75">
      <c r="A2251"/>
      <c r="B2251"/>
      <c r="C2251"/>
      <c r="D2251"/>
      <c r="E2251"/>
    </row>
    <row r="2252" spans="1:5" ht="12.75">
      <c r="A2252"/>
      <c r="B2252"/>
      <c r="C2252"/>
      <c r="D2252"/>
      <c r="E2252"/>
    </row>
    <row r="2253" spans="1:5" ht="12.75">
      <c r="A2253"/>
      <c r="B2253"/>
      <c r="C2253"/>
      <c r="D2253"/>
      <c r="E2253"/>
    </row>
    <row r="2254" spans="1:5" ht="12.75">
      <c r="A2254"/>
      <c r="B2254"/>
      <c r="C2254"/>
      <c r="D2254"/>
      <c r="E2254"/>
    </row>
    <row r="2255" spans="1:5" ht="12.75">
      <c r="A2255"/>
      <c r="B2255"/>
      <c r="C2255"/>
      <c r="D2255"/>
      <c r="E2255"/>
    </row>
    <row r="2256" spans="1:5" ht="12.75">
      <c r="A2256"/>
      <c r="B2256"/>
      <c r="C2256"/>
      <c r="D2256"/>
      <c r="E2256"/>
    </row>
    <row r="2257" spans="1:5" ht="12.75">
      <c r="A2257"/>
      <c r="B2257"/>
      <c r="C2257"/>
      <c r="D2257"/>
      <c r="E2257"/>
    </row>
    <row r="2258" spans="1:5" ht="12.75">
      <c r="A2258"/>
      <c r="B2258"/>
      <c r="C2258"/>
      <c r="D2258"/>
      <c r="E2258"/>
    </row>
    <row r="2259" spans="1:5" ht="12.75">
      <c r="A2259"/>
      <c r="B2259"/>
      <c r="C2259"/>
      <c r="D2259"/>
      <c r="E2259"/>
    </row>
    <row r="2260" spans="1:5" ht="12.75">
      <c r="A2260"/>
      <c r="B2260"/>
      <c r="C2260"/>
      <c r="D2260"/>
      <c r="E2260"/>
    </row>
    <row r="2261" spans="1:5" ht="12.75">
      <c r="A2261"/>
      <c r="B2261"/>
      <c r="C2261"/>
      <c r="D2261"/>
      <c r="E2261"/>
    </row>
    <row r="2262" spans="1:5" ht="12.75">
      <c r="A2262"/>
      <c r="B2262"/>
      <c r="C2262"/>
      <c r="D2262"/>
      <c r="E2262"/>
    </row>
    <row r="2263" spans="1:5" ht="12.75">
      <c r="A2263"/>
      <c r="B2263"/>
      <c r="C2263"/>
      <c r="D2263"/>
      <c r="E2263"/>
    </row>
    <row r="2264" spans="1:5" ht="12.75">
      <c r="A2264"/>
      <c r="B2264"/>
      <c r="C2264"/>
      <c r="D2264"/>
      <c r="E2264"/>
    </row>
    <row r="2265" spans="1:5" ht="12.75">
      <c r="A2265"/>
      <c r="B2265"/>
      <c r="C2265"/>
      <c r="D2265"/>
      <c r="E2265"/>
    </row>
    <row r="2266" spans="1:5" ht="12.75">
      <c r="A2266"/>
      <c r="B2266"/>
      <c r="C2266"/>
      <c r="D2266"/>
      <c r="E2266"/>
    </row>
    <row r="2267" spans="1:5" ht="12.75">
      <c r="A2267"/>
      <c r="B2267"/>
      <c r="C2267"/>
      <c r="D2267"/>
      <c r="E2267"/>
    </row>
    <row r="2268" spans="1:5" ht="12.75">
      <c r="A2268"/>
      <c r="B2268"/>
      <c r="C2268"/>
      <c r="D2268"/>
      <c r="E2268"/>
    </row>
    <row r="2269" spans="1:5" ht="12.75">
      <c r="A2269"/>
      <c r="B2269"/>
      <c r="C2269"/>
      <c r="D2269"/>
      <c r="E2269"/>
    </row>
    <row r="2270" spans="1:5" ht="12.75">
      <c r="A2270"/>
      <c r="B2270"/>
      <c r="C2270"/>
      <c r="D2270"/>
      <c r="E2270"/>
    </row>
    <row r="2271" spans="1:5" ht="12.75">
      <c r="A2271"/>
      <c r="B2271"/>
      <c r="C2271"/>
      <c r="D2271"/>
      <c r="E2271"/>
    </row>
    <row r="2272" spans="1:5" ht="12.75">
      <c r="A2272"/>
      <c r="B2272"/>
      <c r="C2272"/>
      <c r="D2272"/>
      <c r="E2272"/>
    </row>
    <row r="2273" spans="1:5" ht="12.75">
      <c r="A2273"/>
      <c r="B2273"/>
      <c r="C2273"/>
      <c r="D2273"/>
      <c r="E2273"/>
    </row>
    <row r="2274" spans="1:5" ht="12.75">
      <c r="A2274"/>
      <c r="B2274"/>
      <c r="C2274"/>
      <c r="D2274"/>
      <c r="E2274"/>
    </row>
    <row r="2275" spans="1:5" ht="12.75">
      <c r="A2275"/>
      <c r="B2275"/>
      <c r="C2275"/>
      <c r="D2275"/>
      <c r="E2275"/>
    </row>
    <row r="2276" spans="1:5" ht="12.75">
      <c r="A2276"/>
      <c r="B2276"/>
      <c r="C2276"/>
      <c r="D2276"/>
      <c r="E2276"/>
    </row>
    <row r="2277" spans="1:5" ht="12.75">
      <c r="A2277"/>
      <c r="B2277"/>
      <c r="C2277"/>
      <c r="D2277"/>
      <c r="E2277"/>
    </row>
    <row r="2278" spans="1:5" ht="12.75">
      <c r="A2278"/>
      <c r="B2278"/>
      <c r="C2278"/>
      <c r="D2278"/>
      <c r="E2278"/>
    </row>
    <row r="2279" spans="1:5" ht="12.75">
      <c r="A2279"/>
      <c r="B2279"/>
      <c r="C2279"/>
      <c r="D2279"/>
      <c r="E2279"/>
    </row>
    <row r="2280" spans="1:5" ht="12.75">
      <c r="A2280"/>
      <c r="B2280"/>
      <c r="C2280"/>
      <c r="D2280"/>
      <c r="E2280"/>
    </row>
    <row r="2281" spans="1:5" ht="12.75">
      <c r="A2281"/>
      <c r="B2281"/>
      <c r="C2281"/>
      <c r="D2281"/>
      <c r="E2281"/>
    </row>
    <row r="2282" spans="1:5" ht="12.75">
      <c r="A2282"/>
      <c r="B2282"/>
      <c r="C2282"/>
      <c r="D2282"/>
      <c r="E2282"/>
    </row>
    <row r="2283" spans="1:5" ht="12.75">
      <c r="A2283"/>
      <c r="B2283"/>
      <c r="C2283"/>
      <c r="D2283"/>
      <c r="E2283"/>
    </row>
    <row r="2284" spans="1:5" ht="12.75">
      <c r="A2284"/>
      <c r="B2284"/>
      <c r="C2284"/>
      <c r="D2284"/>
      <c r="E2284"/>
    </row>
    <row r="2285" spans="1:5" ht="12.75">
      <c r="A2285"/>
      <c r="B2285"/>
      <c r="C2285"/>
      <c r="D2285"/>
      <c r="E2285"/>
    </row>
    <row r="2286" spans="1:5" ht="12.75">
      <c r="A2286"/>
      <c r="B2286"/>
      <c r="C2286"/>
      <c r="D2286"/>
      <c r="E2286"/>
    </row>
    <row r="2287" spans="1:5" ht="12.75">
      <c r="A2287"/>
      <c r="B2287"/>
      <c r="C2287"/>
      <c r="D2287"/>
      <c r="E2287"/>
    </row>
    <row r="2288" spans="1:5" ht="12.75">
      <c r="A2288"/>
      <c r="B2288"/>
      <c r="C2288"/>
      <c r="D2288"/>
      <c r="E2288"/>
    </row>
    <row r="2289" spans="1:5" ht="12.75">
      <c r="A2289"/>
      <c r="B2289"/>
      <c r="C2289"/>
      <c r="D2289"/>
      <c r="E2289"/>
    </row>
    <row r="2290" spans="1:5" ht="12.75">
      <c r="A2290"/>
      <c r="B2290"/>
      <c r="C2290"/>
      <c r="D2290"/>
      <c r="E2290"/>
    </row>
    <row r="2291" spans="1:5" ht="12.75">
      <c r="A2291"/>
      <c r="B2291"/>
      <c r="C2291"/>
      <c r="D2291"/>
      <c r="E2291"/>
    </row>
    <row r="2292" spans="1:5" ht="12.75">
      <c r="A2292"/>
      <c r="B2292"/>
      <c r="C2292"/>
      <c r="D2292"/>
      <c r="E2292"/>
    </row>
    <row r="2293" spans="1:5" ht="12.75">
      <c r="A2293"/>
      <c r="B2293"/>
      <c r="C2293"/>
      <c r="D2293"/>
      <c r="E2293"/>
    </row>
    <row r="2294" spans="1:5" ht="12.75">
      <c r="A2294"/>
      <c r="B2294"/>
      <c r="C2294"/>
      <c r="D2294"/>
      <c r="E2294"/>
    </row>
    <row r="2295" spans="1:5" ht="12.75">
      <c r="A2295"/>
      <c r="B2295"/>
      <c r="C2295"/>
      <c r="D2295"/>
      <c r="E2295"/>
    </row>
    <row r="2296" spans="1:5" ht="12.75">
      <c r="A2296"/>
      <c r="B2296"/>
      <c r="C2296"/>
      <c r="D2296"/>
      <c r="E2296"/>
    </row>
    <row r="2297" spans="1:5" ht="12.75">
      <c r="A2297"/>
      <c r="B2297"/>
      <c r="C2297"/>
      <c r="D2297"/>
      <c r="E2297"/>
    </row>
    <row r="2298" spans="1:5" ht="12.75">
      <c r="A2298"/>
      <c r="B2298"/>
      <c r="C2298"/>
      <c r="D2298"/>
      <c r="E2298"/>
    </row>
    <row r="2299" spans="1:5" ht="12.75">
      <c r="A2299"/>
      <c r="B2299"/>
      <c r="C2299"/>
      <c r="D2299"/>
      <c r="E2299"/>
    </row>
    <row r="2300" spans="1:5" ht="12.75">
      <c r="A2300"/>
      <c r="B2300"/>
      <c r="C2300"/>
      <c r="D2300"/>
      <c r="E2300"/>
    </row>
    <row r="2301" spans="1:5" ht="12.75">
      <c r="A2301"/>
      <c r="B2301"/>
      <c r="C2301"/>
      <c r="D2301"/>
      <c r="E2301"/>
    </row>
    <row r="2302" spans="1:5" ht="12.75">
      <c r="A2302"/>
      <c r="B2302"/>
      <c r="C2302"/>
      <c r="D2302"/>
      <c r="E2302"/>
    </row>
    <row r="2303" spans="1:5" ht="12.75">
      <c r="A2303"/>
      <c r="B2303"/>
      <c r="C2303"/>
      <c r="D2303"/>
      <c r="E2303"/>
    </row>
    <row r="2304" spans="1:5" ht="12.75">
      <c r="A2304"/>
      <c r="B2304"/>
      <c r="C2304"/>
      <c r="D2304"/>
      <c r="E2304"/>
    </row>
    <row r="2305" spans="1:5" ht="12.75">
      <c r="A2305"/>
      <c r="B2305"/>
      <c r="C2305"/>
      <c r="D2305"/>
      <c r="E2305"/>
    </row>
    <row r="2306" spans="1:5" ht="12.75">
      <c r="A2306"/>
      <c r="B2306"/>
      <c r="C2306"/>
      <c r="D2306"/>
      <c r="E2306"/>
    </row>
    <row r="2307" spans="1:5" ht="12.75">
      <c r="A2307"/>
      <c r="B2307"/>
      <c r="C2307"/>
      <c r="D2307"/>
      <c r="E2307"/>
    </row>
    <row r="2308" spans="1:5" ht="12.75">
      <c r="A2308"/>
      <c r="B2308"/>
      <c r="C2308"/>
      <c r="D2308"/>
      <c r="E2308"/>
    </row>
    <row r="2309" spans="1:5" ht="12.75">
      <c r="A2309"/>
      <c r="B2309"/>
      <c r="C2309"/>
      <c r="D2309"/>
      <c r="E2309"/>
    </row>
    <row r="2310" spans="1:5" ht="12.75">
      <c r="A2310"/>
      <c r="B2310"/>
      <c r="C2310"/>
      <c r="D2310"/>
      <c r="E2310"/>
    </row>
    <row r="2311" spans="1:5" ht="12.75">
      <c r="A2311"/>
      <c r="B2311"/>
      <c r="C2311"/>
      <c r="D2311"/>
      <c r="E2311"/>
    </row>
    <row r="2312" spans="1:5" ht="12.75">
      <c r="A2312"/>
      <c r="B2312"/>
      <c r="C2312"/>
      <c r="D2312"/>
      <c r="E2312"/>
    </row>
    <row r="2313" spans="1:5" ht="12.75">
      <c r="A2313"/>
      <c r="B2313"/>
      <c r="C2313"/>
      <c r="D2313"/>
      <c r="E2313"/>
    </row>
    <row r="2314" spans="1:5" ht="12.75">
      <c r="A2314"/>
      <c r="B2314"/>
      <c r="C2314"/>
      <c r="D2314"/>
      <c r="E2314"/>
    </row>
    <row r="2315" spans="1:5" ht="12.75">
      <c r="A2315"/>
      <c r="B2315"/>
      <c r="C2315"/>
      <c r="D2315"/>
      <c r="E2315"/>
    </row>
    <row r="2316" spans="1:5" ht="12.75">
      <c r="A2316"/>
      <c r="B2316"/>
      <c r="C2316"/>
      <c r="D2316"/>
      <c r="E2316"/>
    </row>
    <row r="2317" spans="1:5" ht="12.75">
      <c r="A2317"/>
      <c r="B2317"/>
      <c r="C2317"/>
      <c r="D2317"/>
      <c r="E2317"/>
    </row>
    <row r="2318" spans="1:5" ht="12.75">
      <c r="A2318"/>
      <c r="B2318"/>
      <c r="C2318"/>
      <c r="D2318"/>
      <c r="E2318"/>
    </row>
    <row r="2319" spans="1:5" ht="12.75">
      <c r="A2319"/>
      <c r="B2319"/>
      <c r="C2319"/>
      <c r="D2319"/>
      <c r="E2319"/>
    </row>
    <row r="2320" spans="1:5" ht="12.75">
      <c r="A2320"/>
      <c r="B2320"/>
      <c r="C2320"/>
      <c r="D2320"/>
      <c r="E2320"/>
    </row>
    <row r="2321" spans="1:5" ht="12.75">
      <c r="A2321"/>
      <c r="B2321"/>
      <c r="C2321"/>
      <c r="D2321"/>
      <c r="E2321"/>
    </row>
    <row r="2322" spans="1:5" ht="12.75">
      <c r="A2322"/>
      <c r="B2322"/>
      <c r="C2322"/>
      <c r="D2322"/>
      <c r="E2322"/>
    </row>
    <row r="2323" spans="1:5" ht="12.75">
      <c r="A2323"/>
      <c r="B2323"/>
      <c r="C2323"/>
      <c r="D2323"/>
      <c r="E2323"/>
    </row>
    <row r="2324" spans="1:5" ht="12.75">
      <c r="A2324"/>
      <c r="B2324"/>
      <c r="C2324"/>
      <c r="D2324"/>
      <c r="E2324"/>
    </row>
    <row r="2325" spans="1:5" ht="12.75">
      <c r="A2325"/>
      <c r="B2325"/>
      <c r="C2325"/>
      <c r="D2325"/>
      <c r="E2325"/>
    </row>
    <row r="2326" spans="1:5" ht="12.75">
      <c r="A2326"/>
      <c r="B2326"/>
      <c r="C2326"/>
      <c r="D2326"/>
      <c r="E2326"/>
    </row>
    <row r="2327" spans="1:5" ht="12.75">
      <c r="A2327"/>
      <c r="B2327"/>
      <c r="C2327"/>
      <c r="D2327"/>
      <c r="E2327"/>
    </row>
    <row r="2328" spans="1:5" ht="12.75">
      <c r="A2328"/>
      <c r="B2328"/>
      <c r="C2328"/>
      <c r="D2328"/>
      <c r="E2328"/>
    </row>
    <row r="2329" spans="1:5" ht="12.75">
      <c r="A2329"/>
      <c r="B2329"/>
      <c r="C2329"/>
      <c r="D2329"/>
      <c r="E2329"/>
    </row>
    <row r="2330" spans="1:5" ht="12.75">
      <c r="A2330"/>
      <c r="B2330"/>
      <c r="C2330"/>
      <c r="D2330"/>
      <c r="E2330"/>
    </row>
    <row r="2331" spans="1:5" ht="12.75">
      <c r="A2331"/>
      <c r="B2331"/>
      <c r="C2331"/>
      <c r="D2331"/>
      <c r="E2331"/>
    </row>
    <row r="2332" spans="1:5" ht="12.75">
      <c r="A2332"/>
      <c r="B2332"/>
      <c r="C2332"/>
      <c r="D2332"/>
      <c r="E2332"/>
    </row>
    <row r="2333" spans="1:5" ht="12.75">
      <c r="A2333"/>
      <c r="B2333"/>
      <c r="C2333"/>
      <c r="D2333"/>
      <c r="E2333"/>
    </row>
    <row r="2334" spans="1:5" ht="12.75">
      <c r="A2334"/>
      <c r="B2334"/>
      <c r="C2334"/>
      <c r="D2334"/>
      <c r="E2334"/>
    </row>
    <row r="2335" spans="1:5" ht="12.75">
      <c r="A2335"/>
      <c r="B2335"/>
      <c r="C2335"/>
      <c r="D2335"/>
      <c r="E2335"/>
    </row>
    <row r="2336" spans="1:5" ht="12.75">
      <c r="A2336"/>
      <c r="B2336"/>
      <c r="C2336"/>
      <c r="D2336"/>
      <c r="E2336"/>
    </row>
    <row r="2337" spans="1:5" ht="12.75">
      <c r="A2337"/>
      <c r="B2337"/>
      <c r="C2337"/>
      <c r="D2337"/>
      <c r="E2337"/>
    </row>
    <row r="2338" spans="1:5" ht="12.75">
      <c r="A2338"/>
      <c r="B2338"/>
      <c r="C2338"/>
      <c r="D2338"/>
      <c r="E2338"/>
    </row>
    <row r="2339" spans="1:5" ht="12.75">
      <c r="A2339"/>
      <c r="B2339"/>
      <c r="C2339"/>
      <c r="D2339"/>
      <c r="E2339"/>
    </row>
    <row r="2340" spans="1:5" ht="12.75">
      <c r="A2340"/>
      <c r="B2340"/>
      <c r="C2340"/>
      <c r="D2340"/>
      <c r="E2340"/>
    </row>
    <row r="2341" spans="1:5" ht="12.75">
      <c r="A2341"/>
      <c r="B2341"/>
      <c r="C2341"/>
      <c r="D2341"/>
      <c r="E2341"/>
    </row>
    <row r="2342" spans="1:5" ht="12.75">
      <c r="A2342"/>
      <c r="B2342"/>
      <c r="C2342"/>
      <c r="D2342"/>
      <c r="E2342"/>
    </row>
    <row r="2343" spans="1:5" ht="12.75">
      <c r="A2343"/>
      <c r="B2343"/>
      <c r="C2343"/>
      <c r="D2343"/>
      <c r="E2343"/>
    </row>
    <row r="2344" spans="1:5" ht="12.75">
      <c r="A2344"/>
      <c r="B2344"/>
      <c r="C2344"/>
      <c r="D2344"/>
      <c r="E2344"/>
    </row>
    <row r="2345" spans="1:5" ht="12.75">
      <c r="A2345"/>
      <c r="B2345"/>
      <c r="C2345"/>
      <c r="D2345"/>
      <c r="E2345"/>
    </row>
    <row r="2346" spans="1:5" ht="12.75">
      <c r="A2346"/>
      <c r="B2346"/>
      <c r="C2346"/>
      <c r="D2346"/>
      <c r="E2346"/>
    </row>
    <row r="2347" spans="1:5" ht="12.75">
      <c r="A2347"/>
      <c r="B2347"/>
      <c r="C2347"/>
      <c r="D2347"/>
      <c r="E2347"/>
    </row>
    <row r="2348" spans="1:5" ht="12.75">
      <c r="A2348"/>
      <c r="B2348"/>
      <c r="C2348"/>
      <c r="D2348"/>
      <c r="E2348"/>
    </row>
    <row r="2349" spans="1:5" ht="12.75">
      <c r="A2349"/>
      <c r="B2349"/>
      <c r="C2349"/>
      <c r="D2349"/>
      <c r="E2349"/>
    </row>
    <row r="2350" spans="1:5" ht="12.75">
      <c r="A2350"/>
      <c r="B2350"/>
      <c r="C2350"/>
      <c r="D2350"/>
      <c r="E2350"/>
    </row>
    <row r="2351" spans="1:5" ht="12.75">
      <c r="A2351"/>
      <c r="B2351"/>
      <c r="C2351"/>
      <c r="D2351"/>
      <c r="E2351"/>
    </row>
    <row r="2352" spans="1:5" ht="12.75">
      <c r="A2352"/>
      <c r="B2352"/>
      <c r="C2352"/>
      <c r="D2352"/>
      <c r="E2352"/>
    </row>
    <row r="2353" spans="1:5" ht="12.75">
      <c r="A2353"/>
      <c r="B2353"/>
      <c r="C2353"/>
      <c r="D2353"/>
      <c r="E2353"/>
    </row>
    <row r="2354" spans="1:5" ht="12.75">
      <c r="A2354"/>
      <c r="B2354"/>
      <c r="C2354"/>
      <c r="D2354"/>
      <c r="E2354"/>
    </row>
    <row r="2355" spans="1:5" ht="12.75">
      <c r="A2355"/>
      <c r="B2355"/>
      <c r="C2355"/>
      <c r="D2355"/>
      <c r="E2355"/>
    </row>
    <row r="2356" spans="1:5" ht="12.75">
      <c r="A2356"/>
      <c r="B2356"/>
      <c r="C2356"/>
      <c r="D2356"/>
      <c r="E2356"/>
    </row>
    <row r="2357" spans="1:5" ht="12.75">
      <c r="A2357"/>
      <c r="B2357"/>
      <c r="C2357"/>
      <c r="D2357"/>
      <c r="E2357"/>
    </row>
    <row r="2358" spans="1:5" ht="12.75">
      <c r="A2358"/>
      <c r="B2358"/>
      <c r="C2358"/>
      <c r="D2358"/>
      <c r="E2358"/>
    </row>
    <row r="2359" spans="1:5" ht="12.75">
      <c r="A2359"/>
      <c r="B2359"/>
      <c r="C2359"/>
      <c r="D2359"/>
      <c r="E2359"/>
    </row>
    <row r="2360" spans="1:5" ht="12.75">
      <c r="A2360"/>
      <c r="B2360"/>
      <c r="C2360"/>
      <c r="D2360"/>
      <c r="E2360"/>
    </row>
    <row r="2361" spans="1:5" ht="12.75">
      <c r="A2361"/>
      <c r="B2361"/>
      <c r="C2361"/>
      <c r="D2361"/>
      <c r="E2361"/>
    </row>
    <row r="2362" spans="1:5" ht="12.75">
      <c r="A2362"/>
      <c r="B2362"/>
      <c r="C2362"/>
      <c r="D2362"/>
      <c r="E2362"/>
    </row>
    <row r="2363" spans="1:5" ht="12.75">
      <c r="A2363"/>
      <c r="B2363"/>
      <c r="C2363"/>
      <c r="D2363"/>
      <c r="E2363"/>
    </row>
    <row r="2364" spans="1:5" ht="12.75">
      <c r="A2364"/>
      <c r="B2364"/>
      <c r="C2364"/>
      <c r="D2364"/>
      <c r="E2364"/>
    </row>
    <row r="2365" spans="1:5" ht="12.75">
      <c r="A2365"/>
      <c r="B2365"/>
      <c r="C2365"/>
      <c r="D2365"/>
      <c r="E2365"/>
    </row>
    <row r="2366" spans="1:5" ht="12.75">
      <c r="A2366"/>
      <c r="B2366"/>
      <c r="C2366"/>
      <c r="D2366"/>
      <c r="E2366"/>
    </row>
    <row r="2367" spans="1:5" ht="12.75">
      <c r="A2367"/>
      <c r="B2367"/>
      <c r="C2367"/>
      <c r="D2367"/>
      <c r="E2367"/>
    </row>
    <row r="2368" spans="1:5" ht="12.75">
      <c r="A2368"/>
      <c r="B2368"/>
      <c r="C2368"/>
      <c r="D2368"/>
      <c r="E2368"/>
    </row>
    <row r="2369" spans="1:5" ht="12.75">
      <c r="A2369"/>
      <c r="B2369"/>
      <c r="C2369"/>
      <c r="D2369"/>
      <c r="E2369"/>
    </row>
    <row r="2370" spans="1:5" ht="12.75">
      <c r="A2370"/>
      <c r="B2370"/>
      <c r="C2370"/>
      <c r="D2370"/>
      <c r="E2370"/>
    </row>
    <row r="2371" spans="1:5" ht="12.75">
      <c r="A2371"/>
      <c r="B2371"/>
      <c r="C2371"/>
      <c r="D2371"/>
      <c r="E2371"/>
    </row>
    <row r="2372" spans="1:5" ht="12.75">
      <c r="A2372"/>
      <c r="B2372"/>
      <c r="C2372"/>
      <c r="D2372"/>
      <c r="E2372"/>
    </row>
    <row r="2373" spans="1:5" ht="12.75">
      <c r="A2373"/>
      <c r="B2373"/>
      <c r="C2373"/>
      <c r="D2373"/>
      <c r="E2373"/>
    </row>
    <row r="2374" spans="1:5" ht="12.75">
      <c r="A2374"/>
      <c r="B2374"/>
      <c r="C2374"/>
      <c r="D2374"/>
      <c r="E2374"/>
    </row>
    <row r="2375" spans="1:5" ht="12.75">
      <c r="A2375"/>
      <c r="B2375"/>
      <c r="C2375"/>
      <c r="D2375"/>
      <c r="E2375"/>
    </row>
    <row r="2376" spans="1:5" ht="12.75">
      <c r="A2376"/>
      <c r="B2376"/>
      <c r="C2376"/>
      <c r="D2376"/>
      <c r="E2376"/>
    </row>
    <row r="2377" spans="1:5" ht="12.75">
      <c r="A2377"/>
      <c r="B2377"/>
      <c r="C2377"/>
      <c r="D2377"/>
      <c r="E2377"/>
    </row>
    <row r="2378" spans="1:5" ht="12.75">
      <c r="A2378"/>
      <c r="B2378"/>
      <c r="C2378"/>
      <c r="D2378"/>
      <c r="E2378"/>
    </row>
    <row r="2379" spans="1:5" ht="12.75">
      <c r="A2379"/>
      <c r="B2379"/>
      <c r="C2379"/>
      <c r="D2379"/>
      <c r="E2379"/>
    </row>
    <row r="2380" spans="1:5" ht="12.75">
      <c r="A2380"/>
      <c r="B2380"/>
      <c r="C2380"/>
      <c r="D2380"/>
      <c r="E2380"/>
    </row>
    <row r="2381" spans="1:5" ht="12.75">
      <c r="A2381"/>
      <c r="B2381"/>
      <c r="C2381"/>
      <c r="D2381"/>
      <c r="E2381"/>
    </row>
    <row r="2382" spans="1:5" ht="12.75">
      <c r="A2382"/>
      <c r="B2382"/>
      <c r="C2382"/>
      <c r="D2382"/>
      <c r="E2382"/>
    </row>
    <row r="2383" spans="1:5" ht="12.75">
      <c r="A2383"/>
      <c r="B2383"/>
      <c r="C2383"/>
      <c r="D2383"/>
      <c r="E2383"/>
    </row>
    <row r="2384" spans="1:5" ht="12.75">
      <c r="A2384"/>
      <c r="B2384"/>
      <c r="C2384"/>
      <c r="D2384"/>
      <c r="E2384"/>
    </row>
    <row r="2385" spans="1:5" ht="12.75">
      <c r="A2385"/>
      <c r="B2385"/>
      <c r="C2385"/>
      <c r="D2385"/>
      <c r="E2385"/>
    </row>
    <row r="2386" spans="1:5" ht="12.75">
      <c r="A2386"/>
      <c r="B2386"/>
      <c r="C2386"/>
      <c r="D2386"/>
      <c r="E2386"/>
    </row>
    <row r="2387" spans="1:5" ht="12.75">
      <c r="A2387"/>
      <c r="B2387"/>
      <c r="C2387"/>
      <c r="D2387"/>
      <c r="E2387"/>
    </row>
    <row r="2388" spans="1:5" ht="12.75">
      <c r="A2388"/>
      <c r="B2388"/>
      <c r="C2388"/>
      <c r="D2388"/>
      <c r="E2388"/>
    </row>
    <row r="2389" spans="1:5" ht="12.75">
      <c r="A2389"/>
      <c r="B2389"/>
      <c r="C2389"/>
      <c r="D2389"/>
      <c r="E2389"/>
    </row>
    <row r="2390" spans="1:5" ht="12.75">
      <c r="A2390"/>
      <c r="B2390"/>
      <c r="C2390"/>
      <c r="D2390"/>
      <c r="E2390"/>
    </row>
    <row r="2391" spans="1:5" ht="12.75">
      <c r="A2391"/>
      <c r="B2391"/>
      <c r="C2391"/>
      <c r="D2391"/>
      <c r="E2391"/>
    </row>
    <row r="2392" spans="1:5" ht="12.75">
      <c r="A2392"/>
      <c r="B2392"/>
      <c r="C2392"/>
      <c r="D2392"/>
      <c r="E2392"/>
    </row>
    <row r="2393" spans="1:5" ht="12.75">
      <c r="A2393"/>
      <c r="B2393"/>
      <c r="C2393"/>
      <c r="D2393"/>
      <c r="E2393"/>
    </row>
    <row r="2394" spans="1:5" ht="12.75">
      <c r="A2394"/>
      <c r="B2394"/>
      <c r="C2394"/>
      <c r="D2394"/>
      <c r="E2394"/>
    </row>
    <row r="2395" spans="1:5" ht="12.75">
      <c r="A2395"/>
      <c r="B2395"/>
      <c r="C2395"/>
      <c r="D2395"/>
      <c r="E2395"/>
    </row>
    <row r="2396" spans="1:5" ht="12.75">
      <c r="A2396"/>
      <c r="B2396"/>
      <c r="C2396"/>
      <c r="D2396"/>
      <c r="E2396"/>
    </row>
    <row r="2397" spans="1:5" ht="12.75">
      <c r="A2397"/>
      <c r="B2397"/>
      <c r="C2397"/>
      <c r="D2397"/>
      <c r="E2397"/>
    </row>
    <row r="2398" spans="1:5" ht="12.75">
      <c r="A2398"/>
      <c r="B2398"/>
      <c r="C2398"/>
      <c r="D2398"/>
      <c r="E2398"/>
    </row>
    <row r="2399" spans="1:5" ht="12.75">
      <c r="A2399"/>
      <c r="B2399"/>
      <c r="C2399"/>
      <c r="D2399"/>
      <c r="E2399"/>
    </row>
    <row r="2400" spans="1:5" ht="12.75">
      <c r="A2400"/>
      <c r="B2400"/>
      <c r="C2400"/>
      <c r="D2400"/>
      <c r="E2400"/>
    </row>
    <row r="2401" spans="1:5" ht="12.75">
      <c r="A2401"/>
      <c r="B2401"/>
      <c r="C2401"/>
      <c r="D2401"/>
      <c r="E2401"/>
    </row>
    <row r="2402" spans="1:5" ht="12.75">
      <c r="A2402"/>
      <c r="B2402"/>
      <c r="C2402"/>
      <c r="D2402"/>
      <c r="E2402"/>
    </row>
    <row r="2403" spans="1:5" ht="12.75">
      <c r="A2403"/>
      <c r="B2403"/>
      <c r="C2403"/>
      <c r="D2403"/>
      <c r="E2403"/>
    </row>
    <row r="2404" spans="1:5" ht="12.75">
      <c r="A2404"/>
      <c r="B2404"/>
      <c r="C2404"/>
      <c r="D2404"/>
      <c r="E2404"/>
    </row>
    <row r="2405" spans="1:5" ht="12.75">
      <c r="A2405"/>
      <c r="B2405"/>
      <c r="C2405"/>
      <c r="D2405"/>
      <c r="E2405"/>
    </row>
    <row r="2406" spans="1:5" ht="12.75">
      <c r="A2406"/>
      <c r="B2406"/>
      <c r="C2406"/>
      <c r="D2406"/>
      <c r="E2406"/>
    </row>
    <row r="2407" spans="1:5" ht="12.75">
      <c r="A2407"/>
      <c r="B2407"/>
      <c r="C2407"/>
      <c r="D2407"/>
      <c r="E2407"/>
    </row>
    <row r="2408" spans="1:5" ht="12.75">
      <c r="A2408"/>
      <c r="B2408"/>
      <c r="C2408"/>
      <c r="D2408"/>
      <c r="E2408"/>
    </row>
    <row r="2409" spans="1:5" ht="12.75">
      <c r="A2409"/>
      <c r="B2409"/>
      <c r="C2409"/>
      <c r="D2409"/>
      <c r="E2409"/>
    </row>
    <row r="2410" spans="1:5" ht="12.75">
      <c r="A2410"/>
      <c r="B2410"/>
      <c r="C2410"/>
      <c r="D2410"/>
      <c r="E2410"/>
    </row>
    <row r="2411" spans="1:5" ht="12.75">
      <c r="A2411"/>
      <c r="B2411"/>
      <c r="C2411"/>
      <c r="D2411"/>
      <c r="E2411"/>
    </row>
    <row r="2412" spans="1:5" ht="12.75">
      <c r="A2412"/>
      <c r="B2412"/>
      <c r="C2412"/>
      <c r="D2412"/>
      <c r="E2412"/>
    </row>
    <row r="2413" spans="1:5" ht="12.75">
      <c r="A2413"/>
      <c r="B2413"/>
      <c r="C2413"/>
      <c r="D2413"/>
      <c r="E2413"/>
    </row>
    <row r="2414" spans="1:5" ht="12.75">
      <c r="A2414"/>
      <c r="B2414"/>
      <c r="C2414"/>
      <c r="D2414"/>
      <c r="E2414"/>
    </row>
    <row r="2415" spans="1:5" ht="12.75">
      <c r="A2415"/>
      <c r="B2415"/>
      <c r="C2415"/>
      <c r="D2415"/>
      <c r="E2415"/>
    </row>
    <row r="2416" spans="1:5" ht="12.75">
      <c r="A2416"/>
      <c r="B2416"/>
      <c r="C2416"/>
      <c r="D2416"/>
      <c r="E2416"/>
    </row>
    <row r="2417" spans="1:5" ht="12.75">
      <c r="A2417"/>
      <c r="B2417"/>
      <c r="C2417"/>
      <c r="D2417"/>
      <c r="E2417"/>
    </row>
    <row r="2418" spans="1:5" ht="12.75">
      <c r="A2418"/>
      <c r="B2418"/>
      <c r="C2418"/>
      <c r="D2418"/>
      <c r="E2418"/>
    </row>
    <row r="2419" spans="1:5" ht="12.75">
      <c r="A2419"/>
      <c r="B2419"/>
      <c r="C2419"/>
      <c r="D2419"/>
      <c r="E2419"/>
    </row>
    <row r="2420" spans="1:5" ht="12.75">
      <c r="A2420"/>
      <c r="B2420"/>
      <c r="C2420"/>
      <c r="D2420"/>
      <c r="E2420"/>
    </row>
    <row r="2421" spans="1:5" ht="12.75">
      <c r="A2421"/>
      <c r="B2421"/>
      <c r="C2421"/>
      <c r="D2421"/>
      <c r="E2421"/>
    </row>
    <row r="2422" spans="1:5" ht="12.75">
      <c r="A2422"/>
      <c r="B2422"/>
      <c r="C2422"/>
      <c r="D2422"/>
      <c r="E2422"/>
    </row>
    <row r="2423" spans="1:5" ht="12.75">
      <c r="A2423"/>
      <c r="B2423"/>
      <c r="C2423"/>
      <c r="D2423"/>
      <c r="E2423"/>
    </row>
    <row r="2424" spans="1:5" ht="12.75">
      <c r="A2424"/>
      <c r="B2424"/>
      <c r="C2424"/>
      <c r="D2424"/>
      <c r="E2424"/>
    </row>
    <row r="2425" spans="1:5" ht="12.75">
      <c r="A2425"/>
      <c r="B2425"/>
      <c r="C2425"/>
      <c r="D2425"/>
      <c r="E2425"/>
    </row>
    <row r="2426" spans="1:5" ht="12.75">
      <c r="A2426"/>
      <c r="B2426"/>
      <c r="C2426"/>
      <c r="D2426"/>
      <c r="E2426"/>
    </row>
    <row r="2427" spans="1:5" ht="12.75">
      <c r="A2427"/>
      <c r="B2427"/>
      <c r="C2427"/>
      <c r="D2427"/>
      <c r="E2427"/>
    </row>
    <row r="2428" spans="1:5" ht="12.75">
      <c r="A2428"/>
      <c r="B2428"/>
      <c r="C2428"/>
      <c r="D2428"/>
      <c r="E2428"/>
    </row>
    <row r="2429" spans="1:5" ht="12.75">
      <c r="A2429"/>
      <c r="B2429"/>
      <c r="C2429"/>
      <c r="D2429"/>
      <c r="E2429"/>
    </row>
    <row r="2430" spans="1:5" ht="12.75">
      <c r="A2430"/>
      <c r="B2430"/>
      <c r="C2430"/>
      <c r="D2430"/>
      <c r="E2430"/>
    </row>
    <row r="2431" spans="1:5" ht="12.75">
      <c r="A2431"/>
      <c r="B2431"/>
      <c r="C2431"/>
      <c r="D2431"/>
      <c r="E2431"/>
    </row>
    <row r="2432" spans="1:5" ht="12.75">
      <c r="A2432"/>
      <c r="B2432"/>
      <c r="C2432"/>
      <c r="D2432"/>
      <c r="E2432"/>
    </row>
    <row r="2433" spans="1:5" ht="12.75">
      <c r="A2433"/>
      <c r="B2433"/>
      <c r="C2433"/>
      <c r="D2433"/>
      <c r="E2433"/>
    </row>
    <row r="2434" spans="1:5" ht="12.75">
      <c r="A2434"/>
      <c r="B2434"/>
      <c r="C2434"/>
      <c r="D2434"/>
      <c r="E2434"/>
    </row>
    <row r="2435" spans="1:5" ht="12.75">
      <c r="A2435"/>
      <c r="B2435"/>
      <c r="C2435"/>
      <c r="D2435"/>
      <c r="E2435"/>
    </row>
    <row r="2436" spans="1:5" ht="12.75">
      <c r="A2436"/>
      <c r="B2436"/>
      <c r="C2436"/>
      <c r="D2436"/>
      <c r="E2436"/>
    </row>
    <row r="2437" spans="1:5" ht="12.75">
      <c r="A2437"/>
      <c r="B2437"/>
      <c r="C2437"/>
      <c r="D2437"/>
      <c r="E2437"/>
    </row>
    <row r="2438" spans="1:5" ht="12.75">
      <c r="A2438"/>
      <c r="B2438"/>
      <c r="C2438"/>
      <c r="D2438"/>
      <c r="E2438"/>
    </row>
    <row r="2439" spans="1:5" ht="12.75">
      <c r="A2439"/>
      <c r="B2439"/>
      <c r="C2439"/>
      <c r="D2439"/>
      <c r="E2439"/>
    </row>
    <row r="2440" spans="1:5" ht="12.75">
      <c r="A2440"/>
      <c r="B2440"/>
      <c r="C2440"/>
      <c r="D2440"/>
      <c r="E2440"/>
    </row>
    <row r="2441" spans="1:5" ht="12.75">
      <c r="A2441"/>
      <c r="B2441"/>
      <c r="C2441"/>
      <c r="D2441"/>
      <c r="E2441"/>
    </row>
    <row r="2442" spans="1:5" ht="12.75">
      <c r="A2442"/>
      <c r="B2442"/>
      <c r="C2442"/>
      <c r="D2442"/>
      <c r="E2442"/>
    </row>
    <row r="2443" spans="1:5" ht="12.75">
      <c r="A2443"/>
      <c r="B2443"/>
      <c r="C2443"/>
      <c r="D2443"/>
      <c r="E2443"/>
    </row>
    <row r="2444" spans="1:5" ht="12.75">
      <c r="A2444"/>
      <c r="B2444"/>
      <c r="C2444"/>
      <c r="D2444"/>
      <c r="E2444"/>
    </row>
    <row r="2445" spans="1:5" ht="12.75">
      <c r="A2445"/>
      <c r="B2445"/>
      <c r="C2445"/>
      <c r="D2445"/>
      <c r="E2445"/>
    </row>
    <row r="2446" spans="1:5" ht="12.75">
      <c r="A2446"/>
      <c r="B2446"/>
      <c r="C2446"/>
      <c r="D2446"/>
      <c r="E2446"/>
    </row>
    <row r="2447" spans="1:5" ht="12.75">
      <c r="A2447"/>
      <c r="B2447"/>
      <c r="C2447"/>
      <c r="D2447"/>
      <c r="E2447"/>
    </row>
    <row r="2448" spans="1:5" ht="12.75">
      <c r="A2448"/>
      <c r="B2448"/>
      <c r="C2448"/>
      <c r="D2448"/>
      <c r="E2448"/>
    </row>
    <row r="2449" spans="1:5" ht="12.75">
      <c r="A2449"/>
      <c r="B2449"/>
      <c r="C2449"/>
      <c r="D2449"/>
      <c r="E2449"/>
    </row>
    <row r="2450" spans="1:5" ht="12.75">
      <c r="A2450"/>
      <c r="B2450"/>
      <c r="C2450"/>
      <c r="D2450"/>
      <c r="E2450"/>
    </row>
    <row r="2451" spans="1:5" ht="12.75">
      <c r="A2451"/>
      <c r="B2451"/>
      <c r="C2451"/>
      <c r="D2451"/>
      <c r="E2451"/>
    </row>
    <row r="2452" spans="1:5" ht="12.75">
      <c r="A2452"/>
      <c r="B2452"/>
      <c r="C2452"/>
      <c r="D2452"/>
      <c r="E2452"/>
    </row>
    <row r="2453" spans="1:5" ht="12.75">
      <c r="A2453"/>
      <c r="B2453"/>
      <c r="C2453"/>
      <c r="D2453"/>
      <c r="E2453"/>
    </row>
    <row r="2454" spans="1:5" ht="12.75">
      <c r="A2454"/>
      <c r="B2454"/>
      <c r="C2454"/>
      <c r="D2454"/>
      <c r="E2454"/>
    </row>
    <row r="2455" spans="1:5" ht="12.75">
      <c r="A2455"/>
      <c r="B2455"/>
      <c r="C2455"/>
      <c r="D2455"/>
      <c r="E2455"/>
    </row>
    <row r="2456" spans="1:5" ht="12.75">
      <c r="A2456"/>
      <c r="B2456"/>
      <c r="C2456"/>
      <c r="D2456"/>
      <c r="E2456"/>
    </row>
    <row r="2457" spans="1:5" ht="12.75">
      <c r="A2457"/>
      <c r="B2457"/>
      <c r="C2457"/>
      <c r="D2457"/>
      <c r="E2457"/>
    </row>
    <row r="2458" spans="1:5" ht="12.75">
      <c r="A2458"/>
      <c r="B2458"/>
      <c r="C2458"/>
      <c r="D2458"/>
      <c r="E2458"/>
    </row>
    <row r="2459" spans="1:5" ht="12.75">
      <c r="A2459"/>
      <c r="B2459"/>
      <c r="C2459"/>
      <c r="D2459"/>
      <c r="E2459"/>
    </row>
    <row r="2460" spans="1:5" ht="12.75">
      <c r="A2460"/>
      <c r="B2460"/>
      <c r="C2460"/>
      <c r="D2460"/>
      <c r="E2460"/>
    </row>
    <row r="2461" spans="1:5" ht="12.75">
      <c r="A2461"/>
      <c r="B2461"/>
      <c r="C2461"/>
      <c r="D2461"/>
      <c r="E2461"/>
    </row>
    <row r="2462" spans="1:5" ht="12.75">
      <c r="A2462"/>
      <c r="B2462"/>
      <c r="C2462"/>
      <c r="D2462"/>
      <c r="E2462"/>
    </row>
    <row r="2463" spans="1:5" ht="12.75">
      <c r="A2463"/>
      <c r="B2463"/>
      <c r="C2463"/>
      <c r="D2463"/>
      <c r="E2463"/>
    </row>
    <row r="2464" spans="1:5" ht="12.75">
      <c r="A2464"/>
      <c r="B2464"/>
      <c r="C2464"/>
      <c r="D2464"/>
      <c r="E2464"/>
    </row>
    <row r="2465" spans="1:5" ht="12.75">
      <c r="A2465"/>
      <c r="B2465"/>
      <c r="C2465"/>
      <c r="D2465"/>
      <c r="E2465"/>
    </row>
    <row r="2466" spans="1:5" ht="12.75">
      <c r="A2466"/>
      <c r="B2466"/>
      <c r="C2466"/>
      <c r="D2466"/>
      <c r="E2466"/>
    </row>
    <row r="2467" spans="1:5" ht="12.75">
      <c r="A2467"/>
      <c r="B2467"/>
      <c r="C2467"/>
      <c r="D2467"/>
      <c r="E2467"/>
    </row>
    <row r="2468" spans="1:5" ht="12.75">
      <c r="A2468"/>
      <c r="B2468"/>
      <c r="C2468"/>
      <c r="D2468"/>
      <c r="E2468"/>
    </row>
    <row r="2469" spans="1:5" ht="12.75">
      <c r="A2469"/>
      <c r="B2469"/>
      <c r="C2469"/>
      <c r="D2469"/>
      <c r="E2469"/>
    </row>
    <row r="2470" spans="1:5" ht="12.75">
      <c r="A2470"/>
      <c r="B2470"/>
      <c r="C2470"/>
      <c r="D2470"/>
      <c r="E2470"/>
    </row>
    <row r="2471" spans="1:5" ht="12.75">
      <c r="A2471"/>
      <c r="B2471"/>
      <c r="C2471"/>
      <c r="D2471"/>
      <c r="E2471"/>
    </row>
    <row r="2472" spans="1:5" ht="12.75">
      <c r="A2472"/>
      <c r="B2472"/>
      <c r="C2472"/>
      <c r="D2472"/>
      <c r="E2472"/>
    </row>
    <row r="2473" spans="1:5" ht="12.75">
      <c r="A2473"/>
      <c r="B2473"/>
      <c r="C2473"/>
      <c r="D2473"/>
      <c r="E2473"/>
    </row>
    <row r="2474" spans="1:5" ht="12.75">
      <c r="A2474"/>
      <c r="B2474"/>
      <c r="C2474"/>
      <c r="D2474"/>
      <c r="E2474"/>
    </row>
    <row r="2475" spans="1:5" ht="12.75">
      <c r="A2475"/>
      <c r="B2475"/>
      <c r="C2475"/>
      <c r="D2475"/>
      <c r="E2475"/>
    </row>
    <row r="2476" spans="1:5" ht="12.75">
      <c r="A2476"/>
      <c r="B2476"/>
      <c r="C2476"/>
      <c r="D2476"/>
      <c r="E2476"/>
    </row>
    <row r="2477" spans="1:5" ht="12.75">
      <c r="A2477"/>
      <c r="B2477"/>
      <c r="C2477"/>
      <c r="D2477"/>
      <c r="E2477"/>
    </row>
    <row r="2478" spans="1:5" ht="12.75">
      <c r="A2478"/>
      <c r="B2478"/>
      <c r="C2478"/>
      <c r="D2478"/>
      <c r="E2478"/>
    </row>
    <row r="2479" spans="1:5" ht="12.75">
      <c r="A2479"/>
      <c r="B2479"/>
      <c r="C2479"/>
      <c r="D2479"/>
      <c r="E2479"/>
    </row>
    <row r="2480" spans="1:5" ht="12.75">
      <c r="A2480"/>
      <c r="B2480"/>
      <c r="C2480"/>
      <c r="D2480"/>
      <c r="E2480"/>
    </row>
    <row r="2481" spans="1:5" ht="12.75">
      <c r="A2481"/>
      <c r="B2481"/>
      <c r="C2481"/>
      <c r="D2481"/>
      <c r="E2481"/>
    </row>
    <row r="2482" spans="1:5" ht="12.75">
      <c r="A2482"/>
      <c r="B2482"/>
      <c r="C2482"/>
      <c r="D2482"/>
      <c r="E2482"/>
    </row>
    <row r="2483" spans="1:5" ht="12.75">
      <c r="A2483"/>
      <c r="B2483"/>
      <c r="C2483"/>
      <c r="D2483"/>
      <c r="E2483"/>
    </row>
    <row r="2484" spans="1:5" ht="12.75">
      <c r="A2484"/>
      <c r="B2484"/>
      <c r="C2484"/>
      <c r="D2484"/>
      <c r="E2484"/>
    </row>
    <row r="2485" spans="1:5" ht="12.75">
      <c r="A2485"/>
      <c r="B2485"/>
      <c r="C2485"/>
      <c r="D2485"/>
      <c r="E2485"/>
    </row>
    <row r="2486" spans="1:5" ht="12.75">
      <c r="A2486"/>
      <c r="B2486"/>
      <c r="C2486"/>
      <c r="D2486"/>
      <c r="E2486"/>
    </row>
    <row r="2487" spans="1:5" ht="12.75">
      <c r="A2487"/>
      <c r="B2487"/>
      <c r="C2487"/>
      <c r="D2487"/>
      <c r="E2487"/>
    </row>
    <row r="2488" spans="1:5" ht="12.75">
      <c r="A2488"/>
      <c r="B2488"/>
      <c r="C2488"/>
      <c r="D2488"/>
      <c r="E2488"/>
    </row>
    <row r="2489" spans="1:5" ht="12.75">
      <c r="A2489"/>
      <c r="B2489"/>
      <c r="C2489"/>
      <c r="D2489"/>
      <c r="E2489"/>
    </row>
    <row r="2490" spans="1:5" ht="12.75">
      <c r="A2490"/>
      <c r="B2490"/>
      <c r="C2490"/>
      <c r="D2490"/>
      <c r="E2490"/>
    </row>
    <row r="2491" spans="1:5" ht="12.75">
      <c r="A2491"/>
      <c r="B2491"/>
      <c r="C2491"/>
      <c r="D2491"/>
      <c r="E2491"/>
    </row>
    <row r="2492" spans="1:5" ht="12.75">
      <c r="A2492"/>
      <c r="B2492"/>
      <c r="C2492"/>
      <c r="D2492"/>
      <c r="E2492"/>
    </row>
    <row r="2493" spans="1:5" ht="12.75">
      <c r="A2493"/>
      <c r="B2493"/>
      <c r="C2493"/>
      <c r="D2493"/>
      <c r="E2493"/>
    </row>
    <row r="2494" spans="1:5" ht="12.75">
      <c r="A2494"/>
      <c r="B2494"/>
      <c r="C2494"/>
      <c r="D2494"/>
      <c r="E2494"/>
    </row>
    <row r="2495" spans="1:5" ht="12.75">
      <c r="A2495"/>
      <c r="B2495"/>
      <c r="C2495"/>
      <c r="D2495"/>
      <c r="E2495"/>
    </row>
    <row r="2496" spans="1:5" ht="12.75">
      <c r="A2496"/>
      <c r="B2496"/>
      <c r="C2496"/>
      <c r="D2496"/>
      <c r="E2496"/>
    </row>
    <row r="2497" spans="1:5" ht="12.75">
      <c r="A2497"/>
      <c r="B2497"/>
      <c r="C2497"/>
      <c r="D2497"/>
      <c r="E2497"/>
    </row>
    <row r="2498" spans="1:5" ht="12.75">
      <c r="A2498"/>
      <c r="B2498"/>
      <c r="C2498"/>
      <c r="D2498"/>
      <c r="E2498"/>
    </row>
    <row r="2499" spans="1:5" ht="12.75">
      <c r="A2499"/>
      <c r="B2499"/>
      <c r="C2499"/>
      <c r="D2499"/>
      <c r="E2499"/>
    </row>
    <row r="2500" spans="1:5" ht="12.75">
      <c r="A2500"/>
      <c r="B2500"/>
      <c r="C2500"/>
      <c r="D2500"/>
      <c r="E2500"/>
    </row>
    <row r="2501" spans="1:5" ht="12.75">
      <c r="A2501"/>
      <c r="B2501"/>
      <c r="C2501"/>
      <c r="D2501"/>
      <c r="E2501"/>
    </row>
    <row r="2502" spans="1:5" ht="12.75">
      <c r="A2502"/>
      <c r="B2502"/>
      <c r="C2502"/>
      <c r="D2502"/>
      <c r="E2502"/>
    </row>
    <row r="2503" spans="1:5" ht="12.75">
      <c r="A2503"/>
      <c r="B2503"/>
      <c r="C2503"/>
      <c r="D2503"/>
      <c r="E2503"/>
    </row>
    <row r="2504" spans="1:5" ht="12.75">
      <c r="A2504"/>
      <c r="B2504"/>
      <c r="C2504"/>
      <c r="D2504"/>
      <c r="E2504"/>
    </row>
    <row r="2505" spans="1:5" ht="12.75">
      <c r="A2505"/>
      <c r="B2505"/>
      <c r="C2505"/>
      <c r="D2505"/>
      <c r="E2505"/>
    </row>
    <row r="2506" spans="1:5" ht="12.75">
      <c r="A2506"/>
      <c r="B2506"/>
      <c r="C2506"/>
      <c r="D2506"/>
      <c r="E2506"/>
    </row>
    <row r="2507" spans="1:5" ht="12.75">
      <c r="A2507"/>
      <c r="B2507"/>
      <c r="C2507"/>
      <c r="D2507"/>
      <c r="E2507"/>
    </row>
    <row r="2508" spans="1:5" ht="12.75">
      <c r="A2508"/>
      <c r="B2508"/>
      <c r="C2508"/>
      <c r="D2508"/>
      <c r="E2508"/>
    </row>
    <row r="2509" spans="1:5" ht="12.75">
      <c r="A2509"/>
      <c r="B2509"/>
      <c r="C2509"/>
      <c r="D2509"/>
      <c r="E2509"/>
    </row>
    <row r="2510" spans="1:5" ht="12.75">
      <c r="A2510"/>
      <c r="B2510"/>
      <c r="C2510"/>
      <c r="D2510"/>
      <c r="E2510"/>
    </row>
    <row r="2511" spans="1:5" ht="12.75">
      <c r="A2511"/>
      <c r="B2511"/>
      <c r="C2511"/>
      <c r="D2511"/>
      <c r="E2511"/>
    </row>
    <row r="2512" spans="1:5" ht="12.75">
      <c r="A2512"/>
      <c r="B2512"/>
      <c r="C2512"/>
      <c r="D2512"/>
      <c r="E2512"/>
    </row>
    <row r="2513" spans="1:5" ht="12.75">
      <c r="A2513"/>
      <c r="B2513"/>
      <c r="C2513"/>
      <c r="D2513"/>
      <c r="E2513"/>
    </row>
    <row r="2514" spans="1:5" ht="12.75">
      <c r="A2514"/>
      <c r="B2514"/>
      <c r="C2514"/>
      <c r="D2514"/>
      <c r="E2514"/>
    </row>
    <row r="2515" spans="1:5" ht="12.75">
      <c r="A2515"/>
      <c r="B2515"/>
      <c r="C2515"/>
      <c r="D2515"/>
      <c r="E2515"/>
    </row>
    <row r="2516" spans="1:5" ht="12.75">
      <c r="A2516"/>
      <c r="B2516"/>
      <c r="C2516"/>
      <c r="D2516"/>
      <c r="E2516"/>
    </row>
    <row r="2517" spans="1:5" ht="12.75">
      <c r="A2517"/>
      <c r="B2517"/>
      <c r="C2517"/>
      <c r="D2517"/>
      <c r="E2517"/>
    </row>
    <row r="2518" spans="1:5" ht="12.75">
      <c r="A2518"/>
      <c r="B2518"/>
      <c r="C2518"/>
      <c r="D2518"/>
      <c r="E2518"/>
    </row>
    <row r="2519" spans="1:5" ht="12.75">
      <c r="A2519"/>
      <c r="B2519"/>
      <c r="C2519"/>
      <c r="D2519"/>
      <c r="E2519"/>
    </row>
    <row r="2520" spans="1:5" ht="12.75">
      <c r="A2520"/>
      <c r="B2520"/>
      <c r="C2520"/>
      <c r="D2520"/>
      <c r="E2520"/>
    </row>
    <row r="2521" spans="1:5" ht="12.75">
      <c r="A2521"/>
      <c r="B2521"/>
      <c r="C2521"/>
      <c r="D2521"/>
      <c r="E2521"/>
    </row>
    <row r="2522" spans="1:5" ht="12.75">
      <c r="A2522"/>
      <c r="B2522"/>
      <c r="C2522"/>
      <c r="D2522"/>
      <c r="E2522"/>
    </row>
    <row r="2523" spans="1:5" ht="12.75">
      <c r="A2523"/>
      <c r="B2523"/>
      <c r="C2523"/>
      <c r="D2523"/>
      <c r="E2523"/>
    </row>
    <row r="2524" spans="1:5" ht="12.75">
      <c r="A2524"/>
      <c r="B2524"/>
      <c r="C2524"/>
      <c r="D2524"/>
      <c r="E2524"/>
    </row>
    <row r="2525" spans="1:5" ht="12.75">
      <c r="A2525"/>
      <c r="B2525"/>
      <c r="C2525"/>
      <c r="D2525"/>
      <c r="E2525"/>
    </row>
    <row r="2526" spans="1:5" ht="12.75">
      <c r="A2526"/>
      <c r="B2526"/>
      <c r="C2526"/>
      <c r="D2526"/>
      <c r="E2526"/>
    </row>
    <row r="2527" spans="1:5" ht="12.75">
      <c r="A2527"/>
      <c r="B2527"/>
      <c r="C2527"/>
      <c r="D2527"/>
      <c r="E2527"/>
    </row>
    <row r="2528" spans="1:5" ht="12.75">
      <c r="A2528"/>
      <c r="B2528"/>
      <c r="C2528"/>
      <c r="D2528"/>
      <c r="E2528"/>
    </row>
    <row r="2529" spans="1:5" ht="12.75">
      <c r="A2529"/>
      <c r="B2529"/>
      <c r="C2529"/>
      <c r="D2529"/>
      <c r="E2529"/>
    </row>
    <row r="2530" spans="1:5" ht="12.75">
      <c r="A2530"/>
      <c r="B2530"/>
      <c r="C2530"/>
      <c r="D2530"/>
      <c r="E2530"/>
    </row>
    <row r="2531" spans="1:5" ht="12.75">
      <c r="A2531"/>
      <c r="B2531"/>
      <c r="C2531"/>
      <c r="D2531"/>
      <c r="E2531"/>
    </row>
    <row r="2532" spans="1:5" ht="12.75">
      <c r="A2532"/>
      <c r="B2532"/>
      <c r="C2532"/>
      <c r="D2532"/>
      <c r="E2532"/>
    </row>
    <row r="2533" spans="1:5" ht="12.75">
      <c r="A2533"/>
      <c r="B2533"/>
      <c r="C2533"/>
      <c r="D2533"/>
      <c r="E2533"/>
    </row>
    <row r="2534" spans="1:5" ht="12.75">
      <c r="A2534"/>
      <c r="B2534"/>
      <c r="C2534"/>
      <c r="D2534"/>
      <c r="E2534"/>
    </row>
    <row r="2535" spans="1:5" ht="12.75">
      <c r="A2535"/>
      <c r="B2535"/>
      <c r="C2535"/>
      <c r="D2535"/>
      <c r="E2535"/>
    </row>
    <row r="2536" spans="1:5" ht="12.75">
      <c r="A2536"/>
      <c r="B2536"/>
      <c r="C2536"/>
      <c r="D2536"/>
      <c r="E2536"/>
    </row>
    <row r="2537" spans="1:5" ht="12.75">
      <c r="A2537"/>
      <c r="B2537"/>
      <c r="C2537"/>
      <c r="D2537"/>
      <c r="E2537"/>
    </row>
    <row r="2538" spans="1:5" ht="12.75">
      <c r="A2538"/>
      <c r="B2538"/>
      <c r="C2538"/>
      <c r="D2538"/>
      <c r="E2538"/>
    </row>
    <row r="2539" spans="1:5" ht="12.75">
      <c r="A2539"/>
      <c r="B2539"/>
      <c r="C2539"/>
      <c r="D2539"/>
      <c r="E2539"/>
    </row>
    <row r="2540" spans="1:5" ht="12.75">
      <c r="A2540"/>
      <c r="B2540"/>
      <c r="C2540"/>
      <c r="D2540"/>
      <c r="E2540"/>
    </row>
    <row r="2541" spans="1:5" ht="12.75">
      <c r="A2541"/>
      <c r="B2541"/>
      <c r="C2541"/>
      <c r="D2541"/>
      <c r="E2541"/>
    </row>
    <row r="2542" spans="1:5" ht="12.75">
      <c r="A2542"/>
      <c r="B2542"/>
      <c r="C2542"/>
      <c r="D2542"/>
      <c r="E2542"/>
    </row>
    <row r="2543" spans="1:5" ht="12.75">
      <c r="A2543"/>
      <c r="B2543"/>
      <c r="C2543"/>
      <c r="D2543"/>
      <c r="E2543"/>
    </row>
    <row r="2544" spans="1:5" ht="12.75">
      <c r="A2544"/>
      <c r="B2544"/>
      <c r="C2544"/>
      <c r="D2544"/>
      <c r="E2544"/>
    </row>
    <row r="2545" spans="1:5" ht="12.75">
      <c r="A2545"/>
      <c r="B2545"/>
      <c r="C2545"/>
      <c r="D2545"/>
      <c r="E2545"/>
    </row>
    <row r="2546" spans="1:5" ht="12.75">
      <c r="A2546"/>
      <c r="B2546"/>
      <c r="C2546"/>
      <c r="D2546"/>
      <c r="E2546"/>
    </row>
    <row r="2547" spans="1:5" ht="12.75">
      <c r="A2547"/>
      <c r="B2547"/>
      <c r="C2547"/>
      <c r="D2547"/>
      <c r="E2547"/>
    </row>
    <row r="2548" spans="1:5" ht="12.75">
      <c r="A2548"/>
      <c r="B2548"/>
      <c r="C2548"/>
      <c r="D2548"/>
      <c r="E2548"/>
    </row>
    <row r="2549" spans="1:5" ht="12.75">
      <c r="A2549"/>
      <c r="B2549"/>
      <c r="C2549"/>
      <c r="D2549"/>
      <c r="E2549"/>
    </row>
    <row r="2550" spans="1:5" ht="12.75">
      <c r="A2550"/>
      <c r="B2550"/>
      <c r="C2550"/>
      <c r="D2550"/>
      <c r="E2550"/>
    </row>
    <row r="2551" spans="1:5" ht="12.75">
      <c r="A2551"/>
      <c r="B2551"/>
      <c r="C2551"/>
      <c r="D2551"/>
      <c r="E2551"/>
    </row>
    <row r="2552" spans="1:5" ht="12.75">
      <c r="A2552"/>
      <c r="B2552"/>
      <c r="C2552"/>
      <c r="D2552"/>
      <c r="E2552"/>
    </row>
    <row r="2553" spans="1:5" ht="12.75">
      <c r="A2553"/>
      <c r="B2553"/>
      <c r="C2553"/>
      <c r="D2553"/>
      <c r="E2553"/>
    </row>
    <row r="2554" spans="1:5" ht="12.75">
      <c r="A2554"/>
      <c r="B2554"/>
      <c r="C2554"/>
      <c r="D2554"/>
      <c r="E2554"/>
    </row>
    <row r="2555" spans="1:5" ht="12.75">
      <c r="A2555"/>
      <c r="B2555"/>
      <c r="C2555"/>
      <c r="D2555"/>
      <c r="E2555"/>
    </row>
    <row r="2556" spans="1:5" ht="12.75">
      <c r="A2556"/>
      <c r="B2556"/>
      <c r="C2556"/>
      <c r="D2556"/>
      <c r="E2556"/>
    </row>
    <row r="2557" spans="1:5" ht="12.75">
      <c r="A2557"/>
      <c r="B2557"/>
      <c r="C2557"/>
      <c r="D2557"/>
      <c r="E2557"/>
    </row>
    <row r="2558" spans="1:5" ht="12.75">
      <c r="A2558"/>
      <c r="B2558"/>
      <c r="C2558"/>
      <c r="D2558"/>
      <c r="E2558"/>
    </row>
    <row r="2559" spans="1:5" ht="12.75">
      <c r="A2559"/>
      <c r="B2559"/>
      <c r="C2559"/>
      <c r="D2559"/>
      <c r="E2559"/>
    </row>
    <row r="2560" spans="1:5" ht="12.75">
      <c r="A2560"/>
      <c r="B2560"/>
      <c r="C2560"/>
      <c r="D2560"/>
      <c r="E2560"/>
    </row>
    <row r="2561" spans="1:5" ht="12.75">
      <c r="A2561"/>
      <c r="B2561"/>
      <c r="C2561"/>
      <c r="D2561"/>
      <c r="E2561"/>
    </row>
    <row r="2562" spans="1:5" ht="12.75">
      <c r="A2562"/>
      <c r="B2562"/>
      <c r="C2562"/>
      <c r="D2562"/>
      <c r="E2562"/>
    </row>
    <row r="2563" spans="1:5" ht="12.75">
      <c r="A2563"/>
      <c r="B2563"/>
      <c r="C2563"/>
      <c r="D2563"/>
      <c r="E2563"/>
    </row>
    <row r="2564" spans="1:5" ht="12.75">
      <c r="A2564"/>
      <c r="B2564"/>
      <c r="C2564"/>
      <c r="D2564"/>
      <c r="E2564"/>
    </row>
    <row r="2565" spans="1:5" ht="12.75">
      <c r="A2565"/>
      <c r="B2565"/>
      <c r="C2565"/>
      <c r="D2565"/>
      <c r="E2565"/>
    </row>
    <row r="2566" spans="1:5" ht="12.75">
      <c r="A2566"/>
      <c r="B2566"/>
      <c r="C2566"/>
      <c r="D2566"/>
      <c r="E2566"/>
    </row>
    <row r="2567" spans="1:5" ht="12.75">
      <c r="A2567"/>
      <c r="B2567"/>
      <c r="C2567"/>
      <c r="D2567"/>
      <c r="E2567"/>
    </row>
    <row r="2568" spans="1:5" ht="12.75">
      <c r="A2568"/>
      <c r="B2568"/>
      <c r="C2568"/>
      <c r="D2568"/>
      <c r="E2568"/>
    </row>
    <row r="2569" spans="1:5" ht="12.75">
      <c r="A2569"/>
      <c r="B2569"/>
      <c r="C2569"/>
      <c r="D2569"/>
      <c r="E2569"/>
    </row>
    <row r="2570" spans="1:5" ht="12.75">
      <c r="A2570"/>
      <c r="B2570"/>
      <c r="C2570"/>
      <c r="D2570"/>
      <c r="E2570"/>
    </row>
    <row r="2571" spans="1:5" ht="12.75">
      <c r="A2571"/>
      <c r="B2571"/>
      <c r="C2571"/>
      <c r="D2571"/>
      <c r="E2571"/>
    </row>
    <row r="2572" spans="1:5" ht="12.75">
      <c r="A2572"/>
      <c r="B2572"/>
      <c r="C2572"/>
      <c r="D2572"/>
      <c r="E2572"/>
    </row>
    <row r="2573" spans="1:5" ht="12.75">
      <c r="A2573"/>
      <c r="B2573"/>
      <c r="C2573"/>
      <c r="D2573"/>
      <c r="E2573"/>
    </row>
    <row r="2574" spans="1:5" ht="12.75">
      <c r="A2574"/>
      <c r="B2574"/>
      <c r="C2574"/>
      <c r="D2574"/>
      <c r="E2574"/>
    </row>
    <row r="2575" spans="1:5" ht="12.75">
      <c r="A2575"/>
      <c r="B2575"/>
      <c r="C2575"/>
      <c r="D2575"/>
      <c r="E2575"/>
    </row>
    <row r="2576" spans="1:5" ht="12.75">
      <c r="A2576"/>
      <c r="B2576"/>
      <c r="C2576"/>
      <c r="D2576"/>
      <c r="E2576"/>
    </row>
    <row r="2577" spans="1:5" ht="12.75">
      <c r="A2577"/>
      <c r="B2577"/>
      <c r="C2577"/>
      <c r="D2577"/>
      <c r="E2577"/>
    </row>
    <row r="2578" spans="1:5" ht="12.75">
      <c r="A2578"/>
      <c r="B2578"/>
      <c r="C2578"/>
      <c r="D2578"/>
      <c r="E2578"/>
    </row>
    <row r="2579" spans="1:5" ht="12.75">
      <c r="A2579"/>
      <c r="B2579"/>
      <c r="C2579"/>
      <c r="D2579"/>
      <c r="E2579"/>
    </row>
    <row r="2580" spans="1:5" ht="12.75">
      <c r="A2580"/>
      <c r="B2580"/>
      <c r="C2580"/>
      <c r="D2580"/>
      <c r="E2580"/>
    </row>
    <row r="2581" spans="1:5" ht="12.75">
      <c r="A2581"/>
      <c r="B2581"/>
      <c r="C2581"/>
      <c r="D2581"/>
      <c r="E2581"/>
    </row>
    <row r="2582" spans="1:5" ht="12.75">
      <c r="A2582"/>
      <c r="B2582"/>
      <c r="C2582"/>
      <c r="D2582"/>
      <c r="E2582"/>
    </row>
    <row r="2583" spans="1:5" ht="12.75">
      <c r="A2583"/>
      <c r="B2583"/>
      <c r="C2583"/>
      <c r="D2583"/>
      <c r="E2583"/>
    </row>
    <row r="2584" spans="1:5" ht="12.75">
      <c r="A2584"/>
      <c r="B2584"/>
      <c r="C2584"/>
      <c r="D2584"/>
      <c r="E2584"/>
    </row>
    <row r="2585" spans="1:5" ht="12.75">
      <c r="A2585"/>
      <c r="B2585"/>
      <c r="C2585"/>
      <c r="D2585"/>
      <c r="E2585"/>
    </row>
    <row r="2586" spans="1:5" ht="12.75">
      <c r="A2586"/>
      <c r="B2586"/>
      <c r="C2586"/>
      <c r="D2586"/>
      <c r="E2586"/>
    </row>
    <row r="2587" spans="1:5" ht="12.75">
      <c r="A2587"/>
      <c r="B2587"/>
      <c r="C2587"/>
      <c r="D2587"/>
      <c r="E2587"/>
    </row>
    <row r="2588" spans="1:5" ht="12.75">
      <c r="A2588"/>
      <c r="B2588"/>
      <c r="C2588"/>
      <c r="D2588"/>
      <c r="E2588"/>
    </row>
    <row r="2589" spans="1:5" ht="12.75">
      <c r="A2589"/>
      <c r="B2589"/>
      <c r="C2589"/>
      <c r="D2589"/>
      <c r="E2589"/>
    </row>
    <row r="2590" spans="1:5" ht="12.75">
      <c r="A2590"/>
      <c r="B2590"/>
      <c r="C2590"/>
      <c r="D2590"/>
      <c r="E2590"/>
    </row>
    <row r="2591" spans="1:5" ht="12.75">
      <c r="A2591"/>
      <c r="B2591"/>
      <c r="C2591"/>
      <c r="D2591"/>
      <c r="E2591"/>
    </row>
    <row r="2592" spans="1:5" ht="12.75">
      <c r="A2592"/>
      <c r="B2592"/>
      <c r="C2592"/>
      <c r="D2592"/>
      <c r="E2592"/>
    </row>
    <row r="2593" spans="1:5" ht="12.75">
      <c r="A2593"/>
      <c r="B2593"/>
      <c r="C2593"/>
      <c r="D2593"/>
      <c r="E2593"/>
    </row>
    <row r="2594" spans="1:5" ht="12.75">
      <c r="A2594"/>
      <c r="B2594"/>
      <c r="C2594"/>
      <c r="D2594"/>
      <c r="E2594"/>
    </row>
    <row r="2595" spans="1:5" ht="12.75">
      <c r="A2595"/>
      <c r="B2595"/>
      <c r="C2595"/>
      <c r="D2595"/>
      <c r="E2595"/>
    </row>
    <row r="2596" spans="1:5" ht="12.75">
      <c r="A2596"/>
      <c r="B2596"/>
      <c r="C2596"/>
      <c r="D2596"/>
      <c r="E2596"/>
    </row>
    <row r="2597" spans="1:5" ht="12.75">
      <c r="A2597"/>
      <c r="B2597"/>
      <c r="C2597"/>
      <c r="D2597"/>
      <c r="E2597"/>
    </row>
    <row r="2598" spans="1:5" ht="12.75">
      <c r="A2598"/>
      <c r="B2598"/>
      <c r="C2598"/>
      <c r="D2598"/>
      <c r="E2598"/>
    </row>
    <row r="2599" spans="1:5" ht="12.75">
      <c r="A2599"/>
      <c r="B2599"/>
      <c r="C2599"/>
      <c r="D2599"/>
      <c r="E2599"/>
    </row>
    <row r="2600" spans="1:5" ht="12.75">
      <c r="A2600"/>
      <c r="B2600"/>
      <c r="C2600"/>
      <c r="D2600"/>
      <c r="E2600"/>
    </row>
    <row r="2601" spans="1:5" ht="12.75">
      <c r="A2601"/>
      <c r="B2601"/>
      <c r="C2601"/>
      <c r="D2601"/>
      <c r="E2601"/>
    </row>
    <row r="2602" spans="1:5" ht="12.75">
      <c r="A2602"/>
      <c r="B2602"/>
      <c r="C2602"/>
      <c r="D2602"/>
      <c r="E2602"/>
    </row>
    <row r="2603" spans="1:5" ht="12.75">
      <c r="A2603"/>
      <c r="B2603"/>
      <c r="C2603"/>
      <c r="D2603"/>
      <c r="E2603"/>
    </row>
    <row r="2604" spans="1:5" ht="12.75">
      <c r="A2604"/>
      <c r="B2604"/>
      <c r="C2604"/>
      <c r="D2604"/>
      <c r="E2604"/>
    </row>
    <row r="2605" spans="1:5" ht="12.75">
      <c r="A2605"/>
      <c r="B2605"/>
      <c r="C2605"/>
      <c r="D2605"/>
      <c r="E2605"/>
    </row>
    <row r="2606" spans="1:5" ht="12.75">
      <c r="A2606"/>
      <c r="B2606"/>
      <c r="C2606"/>
      <c r="D2606"/>
      <c r="E2606"/>
    </row>
    <row r="2607" spans="1:5" ht="12.75">
      <c r="A2607"/>
      <c r="B2607"/>
      <c r="C2607"/>
      <c r="D2607"/>
      <c r="E2607"/>
    </row>
    <row r="2608" spans="1:5" ht="12.75">
      <c r="A2608"/>
      <c r="B2608"/>
      <c r="C2608"/>
      <c r="D2608"/>
      <c r="E2608"/>
    </row>
    <row r="2609" spans="1:5" ht="12.75">
      <c r="A2609"/>
      <c r="B2609"/>
      <c r="C2609"/>
      <c r="D2609"/>
      <c r="E2609"/>
    </row>
    <row r="2610" spans="1:5" ht="12.75">
      <c r="A2610"/>
      <c r="B2610"/>
      <c r="C2610"/>
      <c r="D2610"/>
      <c r="E2610"/>
    </row>
    <row r="2611" spans="1:5" ht="12.75">
      <c r="A2611"/>
      <c r="B2611"/>
      <c r="C2611"/>
      <c r="D2611"/>
      <c r="E2611"/>
    </row>
    <row r="2612" spans="1:5" ht="12.75">
      <c r="A2612"/>
      <c r="B2612"/>
      <c r="C2612"/>
      <c r="D2612"/>
      <c r="E2612"/>
    </row>
    <row r="2613" spans="1:5" ht="12.75">
      <c r="A2613"/>
      <c r="B2613"/>
      <c r="C2613"/>
      <c r="D2613"/>
      <c r="E2613"/>
    </row>
    <row r="2614" spans="1:5" ht="12.75">
      <c r="A2614"/>
      <c r="B2614"/>
      <c r="C2614"/>
      <c r="D2614"/>
      <c r="E2614"/>
    </row>
    <row r="2615" spans="1:5" ht="12.75">
      <c r="A2615"/>
      <c r="B2615"/>
      <c r="C2615"/>
      <c r="D2615"/>
      <c r="E2615"/>
    </row>
    <row r="2616" spans="1:5" ht="12.75">
      <c r="A2616"/>
      <c r="B2616"/>
      <c r="C2616"/>
      <c r="D2616"/>
      <c r="E2616"/>
    </row>
    <row r="2617" spans="1:5" ht="12.75">
      <c r="A2617"/>
      <c r="B2617"/>
      <c r="C2617"/>
      <c r="D2617"/>
      <c r="E2617"/>
    </row>
    <row r="2618" spans="1:5" ht="12.75">
      <c r="A2618"/>
      <c r="B2618"/>
      <c r="C2618"/>
      <c r="D2618"/>
      <c r="E2618"/>
    </row>
    <row r="2619" spans="1:5" ht="12.75">
      <c r="A2619"/>
      <c r="B2619"/>
      <c r="C2619"/>
      <c r="D2619"/>
      <c r="E2619"/>
    </row>
    <row r="2620" spans="1:5" ht="12.75">
      <c r="A2620"/>
      <c r="B2620"/>
      <c r="C2620"/>
      <c r="D2620"/>
      <c r="E2620"/>
    </row>
    <row r="2621" spans="1:5" ht="12.75">
      <c r="A2621"/>
      <c r="B2621"/>
      <c r="C2621"/>
      <c r="D2621"/>
      <c r="E2621"/>
    </row>
    <row r="2622" spans="1:5" ht="12.75">
      <c r="A2622"/>
      <c r="B2622"/>
      <c r="C2622"/>
      <c r="D2622"/>
      <c r="E2622"/>
    </row>
    <row r="2623" spans="1:5" ht="12.75">
      <c r="A2623"/>
      <c r="B2623"/>
      <c r="C2623"/>
      <c r="D2623"/>
      <c r="E2623"/>
    </row>
    <row r="2624" spans="1:5" ht="12.75">
      <c r="A2624"/>
      <c r="B2624"/>
      <c r="C2624"/>
      <c r="D2624"/>
      <c r="E2624"/>
    </row>
    <row r="2625" spans="1:5" ht="12.75">
      <c r="A2625"/>
      <c r="B2625"/>
      <c r="C2625"/>
      <c r="D2625"/>
      <c r="E2625"/>
    </row>
    <row r="2626" spans="1:5" ht="12.75">
      <c r="A2626"/>
      <c r="B2626"/>
      <c r="C2626"/>
      <c r="D2626"/>
      <c r="E2626"/>
    </row>
    <row r="2627" spans="1:5" ht="12.75">
      <c r="A2627"/>
      <c r="B2627"/>
      <c r="C2627"/>
      <c r="D2627"/>
      <c r="E2627"/>
    </row>
    <row r="2628" spans="1:5" ht="12.75">
      <c r="A2628"/>
      <c r="B2628"/>
      <c r="C2628"/>
      <c r="D2628"/>
      <c r="E2628"/>
    </row>
    <row r="2629" spans="1:5" ht="12.75">
      <c r="A2629"/>
      <c r="B2629"/>
      <c r="C2629"/>
      <c r="D2629"/>
      <c r="E2629"/>
    </row>
    <row r="2630" spans="1:5" ht="12.75">
      <c r="A2630"/>
      <c r="B2630"/>
      <c r="C2630"/>
      <c r="D2630"/>
      <c r="E2630"/>
    </row>
    <row r="2631" spans="1:5" ht="12.75">
      <c r="A2631"/>
      <c r="B2631"/>
      <c r="C2631"/>
      <c r="D2631"/>
      <c r="E2631"/>
    </row>
    <row r="2632" spans="1:5" ht="12.75">
      <c r="A2632"/>
      <c r="B2632"/>
      <c r="C2632"/>
      <c r="D2632"/>
      <c r="E2632"/>
    </row>
    <row r="2633" spans="1:5" ht="12.75">
      <c r="A2633"/>
      <c r="B2633"/>
      <c r="C2633"/>
      <c r="D2633"/>
      <c r="E2633"/>
    </row>
    <row r="2634" spans="1:5" ht="12.75">
      <c r="A2634"/>
      <c r="B2634"/>
      <c r="C2634"/>
      <c r="D2634"/>
      <c r="E2634"/>
    </row>
    <row r="2635" spans="1:5" ht="12.75">
      <c r="A2635"/>
      <c r="B2635"/>
      <c r="C2635"/>
      <c r="D2635"/>
      <c r="E2635"/>
    </row>
    <row r="2636" spans="1:5" ht="12.75">
      <c r="A2636"/>
      <c r="B2636"/>
      <c r="C2636"/>
      <c r="D2636"/>
      <c r="E2636"/>
    </row>
    <row r="2637" spans="1:5" ht="12.75">
      <c r="A2637"/>
      <c r="B2637"/>
      <c r="C2637"/>
      <c r="D2637"/>
      <c r="E2637"/>
    </row>
    <row r="2638" spans="1:5" ht="12.75">
      <c r="A2638"/>
      <c r="B2638"/>
      <c r="C2638"/>
      <c r="D2638"/>
      <c r="E2638"/>
    </row>
    <row r="2639" spans="1:5" ht="12.75">
      <c r="A2639"/>
      <c r="B2639"/>
      <c r="C2639"/>
      <c r="D2639"/>
      <c r="E2639"/>
    </row>
    <row r="2640" spans="1:5" ht="12.75">
      <c r="A2640"/>
      <c r="B2640"/>
      <c r="C2640"/>
      <c r="D2640"/>
      <c r="E2640"/>
    </row>
    <row r="2641" spans="1:5" ht="12.75">
      <c r="A2641"/>
      <c r="B2641"/>
      <c r="C2641"/>
      <c r="D2641"/>
      <c r="E2641"/>
    </row>
    <row r="2642" spans="1:5" ht="12.75">
      <c r="A2642"/>
      <c r="B2642"/>
      <c r="C2642"/>
      <c r="D2642"/>
      <c r="E2642"/>
    </row>
    <row r="2643" spans="1:5" ht="12.75">
      <c r="A2643"/>
      <c r="B2643"/>
      <c r="C2643"/>
      <c r="D2643"/>
      <c r="E2643"/>
    </row>
    <row r="2644" spans="1:5" ht="12.75">
      <c r="A2644"/>
      <c r="B2644"/>
      <c r="C2644"/>
      <c r="D2644"/>
      <c r="E2644"/>
    </row>
    <row r="2645" spans="1:5" ht="12.75">
      <c r="A2645"/>
      <c r="B2645"/>
      <c r="C2645"/>
      <c r="D2645"/>
      <c r="E2645"/>
    </row>
    <row r="2646" spans="1:5" ht="12.75">
      <c r="A2646"/>
      <c r="B2646"/>
      <c r="C2646"/>
      <c r="D2646"/>
      <c r="E2646"/>
    </row>
    <row r="2647" spans="1:5" ht="12.75">
      <c r="A2647"/>
      <c r="B2647"/>
      <c r="C2647"/>
      <c r="D2647"/>
      <c r="E2647"/>
    </row>
    <row r="2648" spans="1:5" ht="12.75">
      <c r="A2648"/>
      <c r="B2648"/>
      <c r="C2648"/>
      <c r="D2648"/>
      <c r="E2648"/>
    </row>
    <row r="2649" spans="1:5" ht="12.75">
      <c r="A2649"/>
      <c r="B2649"/>
      <c r="C2649"/>
      <c r="D2649"/>
      <c r="E2649"/>
    </row>
    <row r="2650" spans="1:5" ht="12.75">
      <c r="A2650"/>
      <c r="B2650"/>
      <c r="C2650"/>
      <c r="D2650"/>
      <c r="E2650"/>
    </row>
    <row r="2651" spans="1:5" ht="12.75">
      <c r="A2651"/>
      <c r="B2651"/>
      <c r="C2651"/>
      <c r="D2651"/>
      <c r="E2651"/>
    </row>
    <row r="2652" spans="1:5" ht="12.75">
      <c r="A2652"/>
      <c r="B2652"/>
      <c r="C2652"/>
      <c r="D2652"/>
      <c r="E2652"/>
    </row>
    <row r="2653" spans="1:5" ht="12.75">
      <c r="A2653"/>
      <c r="B2653"/>
      <c r="C2653"/>
      <c r="D2653"/>
      <c r="E2653"/>
    </row>
    <row r="2654" spans="1:5" ht="12.75">
      <c r="A2654"/>
      <c r="B2654"/>
      <c r="C2654"/>
      <c r="D2654"/>
      <c r="E2654"/>
    </row>
    <row r="2655" spans="1:5" ht="12.75">
      <c r="A2655"/>
      <c r="B2655"/>
      <c r="C2655"/>
      <c r="D2655"/>
      <c r="E2655"/>
    </row>
    <row r="2656" spans="1:5" ht="12.75">
      <c r="A2656"/>
      <c r="B2656"/>
      <c r="C2656"/>
      <c r="D2656"/>
      <c r="E2656"/>
    </row>
    <row r="2657" spans="1:5" ht="12.75">
      <c r="A2657"/>
      <c r="B2657"/>
      <c r="C2657"/>
      <c r="D2657"/>
      <c r="E2657"/>
    </row>
    <row r="2658" spans="1:5" ht="12.75">
      <c r="A2658"/>
      <c r="B2658"/>
      <c r="C2658"/>
      <c r="D2658"/>
      <c r="E2658"/>
    </row>
    <row r="2659" spans="1:5" ht="12.75">
      <c r="A2659"/>
      <c r="B2659"/>
      <c r="C2659"/>
      <c r="D2659"/>
      <c r="E2659"/>
    </row>
    <row r="2660" spans="1:5" ht="12.75">
      <c r="A2660"/>
      <c r="B2660"/>
      <c r="C2660"/>
      <c r="D2660"/>
      <c r="E2660"/>
    </row>
    <row r="2661" spans="1:5" ht="12.75">
      <c r="A2661"/>
      <c r="B2661"/>
      <c r="C2661"/>
      <c r="D2661"/>
      <c r="E2661"/>
    </row>
    <row r="2662" spans="1:5" ht="12.75">
      <c r="A2662"/>
      <c r="B2662"/>
      <c r="C2662"/>
      <c r="D2662"/>
      <c r="E2662"/>
    </row>
    <row r="2663" spans="1:5" ht="12.75">
      <c r="A2663"/>
      <c r="B2663"/>
      <c r="C2663"/>
      <c r="D2663"/>
      <c r="E2663"/>
    </row>
    <row r="2664" spans="1:5" ht="12.75">
      <c r="A2664"/>
      <c r="B2664"/>
      <c r="C2664"/>
      <c r="D2664"/>
      <c r="E2664"/>
    </row>
    <row r="2665" spans="1:5" ht="12.75">
      <c r="A2665"/>
      <c r="B2665"/>
      <c r="C2665"/>
      <c r="D2665"/>
      <c r="E2665"/>
    </row>
    <row r="2666" spans="1:5" ht="12.75">
      <c r="A2666"/>
      <c r="B2666"/>
      <c r="C2666"/>
      <c r="D2666"/>
      <c r="E2666"/>
    </row>
    <row r="2667" spans="1:5" ht="12.75">
      <c r="A2667"/>
      <c r="B2667"/>
      <c r="C2667"/>
      <c r="D2667"/>
      <c r="E2667"/>
    </row>
    <row r="2668" spans="1:5" ht="12.75">
      <c r="A2668"/>
      <c r="B2668"/>
      <c r="C2668"/>
      <c r="D2668"/>
      <c r="E2668"/>
    </row>
    <row r="2669" spans="1:5" ht="12.75">
      <c r="A2669"/>
      <c r="B2669"/>
      <c r="C2669"/>
      <c r="D2669"/>
      <c r="E2669"/>
    </row>
    <row r="2670" spans="1:5" ht="12.75">
      <c r="A2670"/>
      <c r="B2670"/>
      <c r="C2670"/>
      <c r="D2670"/>
      <c r="E2670"/>
    </row>
    <row r="2671" spans="1:5" ht="12.75">
      <c r="A2671"/>
      <c r="B2671"/>
      <c r="C2671"/>
      <c r="D2671"/>
      <c r="E2671"/>
    </row>
    <row r="2672" spans="1:5" ht="12.75">
      <c r="A2672"/>
      <c r="B2672"/>
      <c r="C2672"/>
      <c r="D2672"/>
      <c r="E2672"/>
    </row>
    <row r="2673" spans="1:5" ht="12.75">
      <c r="A2673"/>
      <c r="B2673"/>
      <c r="C2673"/>
      <c r="D2673"/>
      <c r="E2673"/>
    </row>
    <row r="2674" spans="1:5" ht="12.75">
      <c r="A2674"/>
      <c r="B2674"/>
      <c r="C2674"/>
      <c r="D2674"/>
      <c r="E2674"/>
    </row>
    <row r="2675" spans="1:5" ht="12.75">
      <c r="A2675"/>
      <c r="B2675"/>
      <c r="C2675"/>
      <c r="D2675"/>
      <c r="E2675"/>
    </row>
    <row r="2676" spans="1:5" ht="12.75">
      <c r="A2676"/>
      <c r="B2676"/>
      <c r="C2676"/>
      <c r="D2676"/>
      <c r="E2676"/>
    </row>
    <row r="2677" spans="1:5" ht="12.75">
      <c r="A2677"/>
      <c r="B2677"/>
      <c r="C2677"/>
      <c r="D2677"/>
      <c r="E2677"/>
    </row>
    <row r="2678" spans="1:5" ht="12.75">
      <c r="A2678"/>
      <c r="B2678"/>
      <c r="C2678"/>
      <c r="D2678"/>
      <c r="E2678"/>
    </row>
    <row r="2679" spans="1:5" ht="12.75">
      <c r="A2679"/>
      <c r="B2679"/>
      <c r="C2679"/>
      <c r="D2679"/>
      <c r="E2679"/>
    </row>
    <row r="2680" spans="1:5" ht="12.75">
      <c r="A2680"/>
      <c r="B2680"/>
      <c r="C2680"/>
      <c r="D2680"/>
      <c r="E2680"/>
    </row>
    <row r="2681" spans="1:5" ht="12.75">
      <c r="A2681"/>
      <c r="B2681"/>
      <c r="C2681"/>
      <c r="D2681"/>
      <c r="E2681"/>
    </row>
    <row r="2682" spans="1:5" ht="12.75">
      <c r="A2682"/>
      <c r="B2682"/>
      <c r="C2682"/>
      <c r="D2682"/>
      <c r="E2682"/>
    </row>
    <row r="2683" spans="1:5" ht="12.75">
      <c r="A2683"/>
      <c r="B2683"/>
      <c r="C2683"/>
      <c r="D2683"/>
      <c r="E2683"/>
    </row>
    <row r="2684" spans="1:5" ht="12.75">
      <c r="A2684"/>
      <c r="B2684"/>
      <c r="C2684"/>
      <c r="D2684"/>
      <c r="E2684"/>
    </row>
    <row r="2685" spans="1:5" ht="12.75">
      <c r="A2685"/>
      <c r="B2685"/>
      <c r="C2685"/>
      <c r="D2685"/>
      <c r="E2685"/>
    </row>
    <row r="2686" spans="1:5" ht="12.75">
      <c r="A2686"/>
      <c r="B2686"/>
      <c r="C2686"/>
      <c r="D2686"/>
      <c r="E2686"/>
    </row>
    <row r="2687" spans="1:5" ht="12.75">
      <c r="A2687"/>
      <c r="B2687"/>
      <c r="C2687"/>
      <c r="D2687"/>
      <c r="E2687"/>
    </row>
    <row r="2688" spans="1:5" ht="12.75">
      <c r="A2688"/>
      <c r="B2688"/>
      <c r="C2688"/>
      <c r="D2688"/>
      <c r="E2688"/>
    </row>
    <row r="2689" spans="1:5" ht="12.75">
      <c r="A2689"/>
      <c r="B2689"/>
      <c r="C2689"/>
      <c r="D2689"/>
      <c r="E2689"/>
    </row>
    <row r="2690" spans="1:5" ht="12.75">
      <c r="A2690"/>
      <c r="B2690"/>
      <c r="C2690"/>
      <c r="D2690"/>
      <c r="E2690"/>
    </row>
    <row r="2691" spans="1:5" ht="12.75">
      <c r="A2691"/>
      <c r="B2691"/>
      <c r="C2691"/>
      <c r="D2691"/>
      <c r="E2691"/>
    </row>
    <row r="2692" spans="1:5" ht="12.75">
      <c r="A2692"/>
      <c r="B2692"/>
      <c r="C2692"/>
      <c r="D2692"/>
      <c r="E2692"/>
    </row>
    <row r="2693" spans="1:5" ht="12.75">
      <c r="A2693"/>
      <c r="B2693"/>
      <c r="C2693"/>
      <c r="D2693"/>
      <c r="E2693"/>
    </row>
    <row r="2694" spans="1:5" ht="12.75">
      <c r="A2694"/>
      <c r="B2694"/>
      <c r="C2694"/>
      <c r="D2694"/>
      <c r="E2694"/>
    </row>
    <row r="2695" spans="1:5" ht="12.75">
      <c r="A2695"/>
      <c r="B2695"/>
      <c r="C2695"/>
      <c r="D2695"/>
      <c r="E2695"/>
    </row>
    <row r="2696" spans="1:5" ht="12.75">
      <c r="A2696"/>
      <c r="B2696"/>
      <c r="C2696"/>
      <c r="D2696"/>
      <c r="E2696"/>
    </row>
    <row r="2697" spans="1:5" ht="12.75">
      <c r="A2697"/>
      <c r="B2697"/>
      <c r="C2697"/>
      <c r="D2697"/>
      <c r="E2697"/>
    </row>
    <row r="2698" spans="1:5" ht="12.75">
      <c r="A2698"/>
      <c r="B2698"/>
      <c r="C2698"/>
      <c r="D2698"/>
      <c r="E2698"/>
    </row>
    <row r="2699" spans="1:5" ht="12.75">
      <c r="A2699"/>
      <c r="B2699"/>
      <c r="C2699"/>
      <c r="D2699"/>
      <c r="E2699"/>
    </row>
    <row r="2700" spans="1:5" ht="12.75">
      <c r="A2700"/>
      <c r="B2700"/>
      <c r="C2700"/>
      <c r="D2700"/>
      <c r="E2700"/>
    </row>
    <row r="2701" spans="1:5" ht="12.75">
      <c r="A2701"/>
      <c r="B2701"/>
      <c r="C2701"/>
      <c r="D2701"/>
      <c r="E2701"/>
    </row>
    <row r="2702" spans="1:5" ht="12.75">
      <c r="A2702"/>
      <c r="B2702"/>
      <c r="C2702"/>
      <c r="D2702"/>
      <c r="E2702"/>
    </row>
    <row r="2703" spans="1:5" ht="12.75">
      <c r="A2703"/>
      <c r="B2703"/>
      <c r="C2703"/>
      <c r="D2703"/>
      <c r="E2703"/>
    </row>
    <row r="2704" spans="1:5" ht="12.75">
      <c r="A2704"/>
      <c r="B2704"/>
      <c r="C2704"/>
      <c r="D2704"/>
      <c r="E2704"/>
    </row>
    <row r="2705" spans="1:5" ht="12.75">
      <c r="A2705"/>
      <c r="B2705"/>
      <c r="C2705"/>
      <c r="D2705"/>
      <c r="E2705"/>
    </row>
    <row r="2706" spans="1:5" ht="12.75">
      <c r="A2706"/>
      <c r="B2706"/>
      <c r="C2706"/>
      <c r="D2706"/>
      <c r="E2706"/>
    </row>
    <row r="2707" spans="1:5" ht="12.75">
      <c r="A2707"/>
      <c r="B2707"/>
      <c r="C2707"/>
      <c r="D2707"/>
      <c r="E2707"/>
    </row>
    <row r="2708" spans="1:5" ht="12.75">
      <c r="A2708"/>
      <c r="B2708"/>
      <c r="C2708"/>
      <c r="D2708"/>
      <c r="E2708"/>
    </row>
    <row r="2709" spans="1:5" ht="12.75">
      <c r="A2709"/>
      <c r="B2709"/>
      <c r="C2709"/>
      <c r="D2709"/>
      <c r="E2709"/>
    </row>
    <row r="2710" spans="1:5" ht="12.75">
      <c r="A2710"/>
      <c r="B2710"/>
      <c r="C2710"/>
      <c r="D2710"/>
      <c r="E2710"/>
    </row>
    <row r="2711" spans="1:5" ht="12.75">
      <c r="A2711"/>
      <c r="B2711"/>
      <c r="C2711"/>
      <c r="D2711"/>
      <c r="E2711"/>
    </row>
    <row r="2712" spans="1:5" ht="12.75">
      <c r="A2712"/>
      <c r="B2712"/>
      <c r="C2712"/>
      <c r="D2712"/>
      <c r="E2712"/>
    </row>
    <row r="2713" spans="1:5" ht="12.75">
      <c r="A2713"/>
      <c r="B2713"/>
      <c r="C2713"/>
      <c r="D2713"/>
      <c r="E2713"/>
    </row>
    <row r="2714" spans="1:5" ht="12.75">
      <c r="A2714"/>
      <c r="B2714"/>
      <c r="C2714"/>
      <c r="D2714"/>
      <c r="E2714"/>
    </row>
    <row r="2715" spans="1:5" ht="12.75">
      <c r="A2715"/>
      <c r="B2715"/>
      <c r="C2715"/>
      <c r="D2715"/>
      <c r="E2715"/>
    </row>
    <row r="2716" spans="1:5" ht="12.75">
      <c r="A2716"/>
      <c r="B2716"/>
      <c r="C2716"/>
      <c r="D2716"/>
      <c r="E2716"/>
    </row>
    <row r="2717" spans="1:5" ht="12.75">
      <c r="A2717"/>
      <c r="B2717"/>
      <c r="C2717"/>
      <c r="D2717"/>
      <c r="E2717"/>
    </row>
    <row r="2718" spans="1:5" ht="12.75">
      <c r="A2718"/>
      <c r="B2718"/>
      <c r="C2718"/>
      <c r="D2718"/>
      <c r="E2718"/>
    </row>
    <row r="2719" spans="1:5" ht="12.75">
      <c r="A2719"/>
      <c r="B2719"/>
      <c r="C2719"/>
      <c r="D2719"/>
      <c r="E2719"/>
    </row>
    <row r="2720" spans="1:5" ht="12.75">
      <c r="A2720"/>
      <c r="B2720"/>
      <c r="C2720"/>
      <c r="D2720"/>
      <c r="E2720"/>
    </row>
    <row r="2721" spans="1:5" ht="12.75">
      <c r="A2721"/>
      <c r="B2721"/>
      <c r="C2721"/>
      <c r="D2721"/>
      <c r="E2721"/>
    </row>
    <row r="2722" spans="1:5" ht="12.75">
      <c r="A2722"/>
      <c r="B2722"/>
      <c r="C2722"/>
      <c r="D2722"/>
      <c r="E2722"/>
    </row>
    <row r="2723" spans="1:5" ht="12.75">
      <c r="A2723"/>
      <c r="B2723"/>
      <c r="C2723"/>
      <c r="D2723"/>
      <c r="E2723"/>
    </row>
    <row r="2724" spans="1:5" ht="12.75">
      <c r="A2724"/>
      <c r="B2724"/>
      <c r="C2724"/>
      <c r="D2724"/>
      <c r="E2724"/>
    </row>
    <row r="2725" spans="1:5" ht="12.75">
      <c r="A2725"/>
      <c r="B2725"/>
      <c r="C2725"/>
      <c r="D2725"/>
      <c r="E2725"/>
    </row>
    <row r="2726" spans="1:5" ht="12.75">
      <c r="A2726"/>
      <c r="B2726"/>
      <c r="C2726"/>
      <c r="D2726"/>
      <c r="E2726"/>
    </row>
    <row r="2727" spans="1:5" ht="12.75">
      <c r="A2727"/>
      <c r="B2727"/>
      <c r="C2727"/>
      <c r="D2727"/>
      <c r="E2727"/>
    </row>
    <row r="2728" spans="1:5" ht="12.75">
      <c r="A2728"/>
      <c r="B2728"/>
      <c r="C2728"/>
      <c r="D2728"/>
      <c r="E2728"/>
    </row>
    <row r="2729" spans="1:5" ht="12.75">
      <c r="A2729"/>
      <c r="B2729"/>
      <c r="C2729"/>
      <c r="D2729"/>
      <c r="E2729"/>
    </row>
    <row r="2730" spans="1:5" ht="12.75">
      <c r="A2730"/>
      <c r="B2730"/>
      <c r="C2730"/>
      <c r="D2730"/>
      <c r="E2730"/>
    </row>
    <row r="2731" spans="1:5" ht="12.75">
      <c r="A2731"/>
      <c r="B2731"/>
      <c r="C2731"/>
      <c r="D2731"/>
      <c r="E2731"/>
    </row>
    <row r="2732" spans="1:5" ht="12.75">
      <c r="A2732"/>
      <c r="B2732"/>
      <c r="C2732"/>
      <c r="D2732"/>
      <c r="E2732"/>
    </row>
    <row r="2733" spans="1:5" ht="12.75">
      <c r="A2733"/>
      <c r="B2733"/>
      <c r="C2733"/>
      <c r="D2733"/>
      <c r="E2733"/>
    </row>
    <row r="2734" spans="1:5" ht="12.75">
      <c r="A2734"/>
      <c r="B2734"/>
      <c r="C2734"/>
      <c r="D2734"/>
      <c r="E2734"/>
    </row>
    <row r="2735" spans="1:5" ht="12.75">
      <c r="A2735"/>
      <c r="B2735"/>
      <c r="C2735"/>
      <c r="D2735"/>
      <c r="E2735"/>
    </row>
    <row r="2736" spans="1:5" ht="12.75">
      <c r="A2736"/>
      <c r="B2736"/>
      <c r="C2736"/>
      <c r="D2736"/>
      <c r="E2736"/>
    </row>
    <row r="2737" spans="1:5" ht="12.75">
      <c r="A2737"/>
      <c r="B2737"/>
      <c r="C2737"/>
      <c r="D2737"/>
      <c r="E2737"/>
    </row>
    <row r="2738" spans="1:5" ht="12.75">
      <c r="A2738"/>
      <c r="B2738"/>
      <c r="C2738"/>
      <c r="D2738"/>
      <c r="E2738"/>
    </row>
    <row r="2739" spans="1:5" ht="12.75">
      <c r="A2739"/>
      <c r="B2739"/>
      <c r="C2739"/>
      <c r="D2739"/>
      <c r="E2739"/>
    </row>
    <row r="2740" spans="1:5" ht="12.75">
      <c r="A2740"/>
      <c r="B2740"/>
      <c r="C2740"/>
      <c r="D2740"/>
      <c r="E2740"/>
    </row>
    <row r="2741" spans="1:5" ht="12.75">
      <c r="A2741"/>
      <c r="B2741"/>
      <c r="C2741"/>
      <c r="D2741"/>
      <c r="E2741"/>
    </row>
    <row r="2742" spans="1:5" ht="12.75">
      <c r="A2742"/>
      <c r="B2742"/>
      <c r="C2742"/>
      <c r="D2742"/>
      <c r="E2742"/>
    </row>
    <row r="2743" spans="1:5" ht="12.75">
      <c r="A2743"/>
      <c r="B2743"/>
      <c r="C2743"/>
      <c r="D2743"/>
      <c r="E2743"/>
    </row>
    <row r="2744" spans="1:5" ht="12.75">
      <c r="A2744"/>
      <c r="B2744"/>
      <c r="C2744"/>
      <c r="D2744"/>
      <c r="E2744"/>
    </row>
    <row r="2745" spans="1:5" ht="12.75">
      <c r="A2745"/>
      <c r="B2745"/>
      <c r="C2745"/>
      <c r="D2745"/>
      <c r="E2745"/>
    </row>
    <row r="2746" spans="1:5" ht="12.75">
      <c r="A2746"/>
      <c r="B2746"/>
      <c r="C2746"/>
      <c r="D2746"/>
      <c r="E2746"/>
    </row>
    <row r="2747" spans="1:5" ht="12.75">
      <c r="A2747"/>
      <c r="B2747"/>
      <c r="C2747"/>
      <c r="D2747"/>
      <c r="E2747"/>
    </row>
    <row r="2748" spans="1:5" ht="12.75">
      <c r="A2748"/>
      <c r="B2748"/>
      <c r="C2748"/>
      <c r="D2748"/>
      <c r="E2748"/>
    </row>
    <row r="2749" spans="1:5" ht="12.75">
      <c r="A2749"/>
      <c r="B2749"/>
      <c r="C2749"/>
      <c r="D2749"/>
      <c r="E2749"/>
    </row>
    <row r="2750" spans="1:5" ht="12.75">
      <c r="A2750"/>
      <c r="B2750"/>
      <c r="C2750"/>
      <c r="D2750"/>
      <c r="E2750"/>
    </row>
    <row r="2751" spans="1:5" ht="12.75">
      <c r="A2751"/>
      <c r="B2751"/>
      <c r="C2751"/>
      <c r="D2751"/>
      <c r="E2751"/>
    </row>
    <row r="2752" spans="1:5" ht="12.75">
      <c r="A2752"/>
      <c r="B2752"/>
      <c r="C2752"/>
      <c r="D2752"/>
      <c r="E2752"/>
    </row>
    <row r="2753" spans="1:5" ht="12.75">
      <c r="A2753"/>
      <c r="B2753"/>
      <c r="C2753"/>
      <c r="D2753"/>
      <c r="E2753"/>
    </row>
    <row r="2754" spans="1:5" ht="12.75">
      <c r="A2754"/>
      <c r="B2754"/>
      <c r="C2754"/>
      <c r="D2754"/>
      <c r="E2754"/>
    </row>
    <row r="2755" spans="1:5" ht="12.75">
      <c r="A2755"/>
      <c r="B2755"/>
      <c r="C2755"/>
      <c r="D2755"/>
      <c r="E2755"/>
    </row>
    <row r="2756" spans="1:5" ht="12.75">
      <c r="A2756"/>
      <c r="B2756"/>
      <c r="C2756"/>
      <c r="D2756"/>
      <c r="E2756"/>
    </row>
    <row r="2757" spans="1:5" ht="12.75">
      <c r="A2757"/>
      <c r="B2757"/>
      <c r="C2757"/>
      <c r="D2757"/>
      <c r="E2757"/>
    </row>
    <row r="2758" spans="1:5" ht="12.75">
      <c r="A2758"/>
      <c r="B2758"/>
      <c r="C2758"/>
      <c r="D2758"/>
      <c r="E2758"/>
    </row>
    <row r="2759" spans="1:5" ht="12.75">
      <c r="A2759"/>
      <c r="B2759"/>
      <c r="C2759"/>
      <c r="D2759"/>
      <c r="E2759"/>
    </row>
    <row r="2760" spans="1:5" ht="12.75">
      <c r="A2760"/>
      <c r="B2760"/>
      <c r="C2760"/>
      <c r="D2760"/>
      <c r="E2760"/>
    </row>
    <row r="2761" spans="1:5" ht="12.75">
      <c r="A2761"/>
      <c r="B2761"/>
      <c r="C2761"/>
      <c r="D2761"/>
      <c r="E2761"/>
    </row>
    <row r="2762" spans="1:5" ht="12.75">
      <c r="A2762"/>
      <c r="B2762"/>
      <c r="C2762"/>
      <c r="D2762"/>
      <c r="E2762"/>
    </row>
    <row r="2763" spans="1:5" ht="12.75">
      <c r="A2763"/>
      <c r="B2763"/>
      <c r="C2763"/>
      <c r="D2763"/>
      <c r="E2763"/>
    </row>
    <row r="2764" spans="1:5" ht="12.75">
      <c r="A2764"/>
      <c r="B2764"/>
      <c r="C2764"/>
      <c r="D2764"/>
      <c r="E2764"/>
    </row>
    <row r="2765" spans="1:5" ht="12.75">
      <c r="A2765"/>
      <c r="B2765"/>
      <c r="C2765"/>
      <c r="D2765"/>
      <c r="E2765"/>
    </row>
    <row r="2766" spans="1:5" ht="12.75">
      <c r="A2766"/>
      <c r="B2766"/>
      <c r="C2766"/>
      <c r="D2766"/>
      <c r="E2766"/>
    </row>
    <row r="2767" spans="1:5" ht="12.75">
      <c r="A2767"/>
      <c r="B2767"/>
      <c r="C2767"/>
      <c r="D2767"/>
      <c r="E2767"/>
    </row>
    <row r="2768" spans="1:5" ht="12.75">
      <c r="A2768"/>
      <c r="B2768"/>
      <c r="C2768"/>
      <c r="D2768"/>
      <c r="E2768"/>
    </row>
    <row r="2769" spans="1:5" ht="12.75">
      <c r="A2769"/>
      <c r="B2769"/>
      <c r="C2769"/>
      <c r="D2769"/>
      <c r="E2769"/>
    </row>
    <row r="2770" spans="1:5" ht="12.75">
      <c r="A2770"/>
      <c r="B2770"/>
      <c r="C2770"/>
      <c r="D2770"/>
      <c r="E2770"/>
    </row>
    <row r="2771" spans="1:5" ht="12.75">
      <c r="A2771"/>
      <c r="B2771"/>
      <c r="C2771"/>
      <c r="D2771"/>
      <c r="E2771"/>
    </row>
    <row r="2772" spans="1:5" ht="12.75">
      <c r="A2772"/>
      <c r="B2772"/>
      <c r="C2772"/>
      <c r="D2772"/>
      <c r="E2772"/>
    </row>
    <row r="2773" spans="1:5" ht="12.75">
      <c r="A2773"/>
      <c r="B2773"/>
      <c r="C2773"/>
      <c r="D2773"/>
      <c r="E2773"/>
    </row>
    <row r="2774" spans="1:5" ht="12.75">
      <c r="A2774"/>
      <c r="B2774"/>
      <c r="C2774"/>
      <c r="D2774"/>
      <c r="E2774"/>
    </row>
    <row r="2775" spans="1:5" ht="12.75">
      <c r="A2775"/>
      <c r="B2775"/>
      <c r="C2775"/>
      <c r="D2775"/>
      <c r="E2775"/>
    </row>
    <row r="2776" spans="1:5" ht="12.75">
      <c r="A2776"/>
      <c r="B2776"/>
      <c r="C2776"/>
      <c r="D2776"/>
      <c r="E2776"/>
    </row>
    <row r="2777" spans="1:5" ht="12.75">
      <c r="A2777"/>
      <c r="B2777"/>
      <c r="C2777"/>
      <c r="D2777"/>
      <c r="E2777"/>
    </row>
    <row r="2778" spans="1:5" ht="12.75">
      <c r="A2778"/>
      <c r="B2778"/>
      <c r="C2778"/>
      <c r="D2778"/>
      <c r="E2778"/>
    </row>
    <row r="2779" spans="1:5" ht="12.75">
      <c r="A2779"/>
      <c r="B2779"/>
      <c r="C2779"/>
      <c r="D2779"/>
      <c r="E2779"/>
    </row>
    <row r="2780" spans="1:5" ht="12.75">
      <c r="A2780"/>
      <c r="B2780"/>
      <c r="C2780"/>
      <c r="D2780"/>
      <c r="E2780"/>
    </row>
    <row r="2781" spans="1:5" ht="12.75">
      <c r="A2781"/>
      <c r="B2781"/>
      <c r="C2781"/>
      <c r="D2781"/>
      <c r="E2781"/>
    </row>
    <row r="2782" spans="1:5" ht="12.75">
      <c r="A2782"/>
      <c r="B2782"/>
      <c r="C2782"/>
      <c r="D2782"/>
      <c r="E2782"/>
    </row>
    <row r="2783" spans="1:5" ht="12.75">
      <c r="A2783"/>
      <c r="B2783"/>
      <c r="C2783"/>
      <c r="D2783"/>
      <c r="E2783"/>
    </row>
    <row r="2784" spans="1:5" ht="12.75">
      <c r="A2784"/>
      <c r="B2784"/>
      <c r="C2784"/>
      <c r="D2784"/>
      <c r="E2784"/>
    </row>
    <row r="2785" spans="1:5" ht="12.75">
      <c r="A2785"/>
      <c r="B2785"/>
      <c r="C2785"/>
      <c r="D2785"/>
      <c r="E2785"/>
    </row>
    <row r="2786" spans="1:5" ht="12.75">
      <c r="A2786"/>
      <c r="B2786"/>
      <c r="C2786"/>
      <c r="D2786"/>
      <c r="E2786"/>
    </row>
    <row r="2787" spans="1:5" ht="12.75">
      <c r="A2787"/>
      <c r="B2787"/>
      <c r="C2787"/>
      <c r="D2787"/>
      <c r="E2787"/>
    </row>
    <row r="2788" spans="1:5" ht="12.75">
      <c r="A2788"/>
      <c r="B2788"/>
      <c r="C2788"/>
      <c r="D2788"/>
      <c r="E2788"/>
    </row>
    <row r="2789" spans="1:5" ht="12.75">
      <c r="A2789"/>
      <c r="B2789"/>
      <c r="C2789"/>
      <c r="D2789"/>
      <c r="E2789"/>
    </row>
    <row r="2790" spans="1:5" ht="12.75">
      <c r="A2790"/>
      <c r="B2790"/>
      <c r="C2790"/>
      <c r="D2790"/>
      <c r="E2790"/>
    </row>
    <row r="2791" spans="1:5" ht="12.75">
      <c r="A2791"/>
      <c r="B2791"/>
      <c r="C2791"/>
      <c r="D2791"/>
      <c r="E2791"/>
    </row>
    <row r="2792" spans="1:5" ht="12.75">
      <c r="A2792"/>
      <c r="B2792"/>
      <c r="C2792"/>
      <c r="D2792"/>
      <c r="E2792"/>
    </row>
    <row r="2793" spans="1:5" ht="12.75">
      <c r="A2793"/>
      <c r="B2793"/>
      <c r="C2793"/>
      <c r="D2793"/>
      <c r="E2793"/>
    </row>
    <row r="2794" spans="1:5" ht="12.75">
      <c r="A2794"/>
      <c r="B2794"/>
      <c r="C2794"/>
      <c r="D2794"/>
      <c r="E2794"/>
    </row>
    <row r="2795" spans="1:5" ht="12.75">
      <c r="A2795"/>
      <c r="B2795"/>
      <c r="C2795"/>
      <c r="D2795"/>
      <c r="E2795"/>
    </row>
    <row r="2796" spans="1:5" ht="12.75">
      <c r="A2796"/>
      <c r="B2796"/>
      <c r="C2796"/>
      <c r="D2796"/>
      <c r="E2796"/>
    </row>
    <row r="2797" spans="1:5" ht="12.75">
      <c r="A2797"/>
      <c r="B2797"/>
      <c r="C2797"/>
      <c r="D2797"/>
      <c r="E2797"/>
    </row>
    <row r="2798" spans="1:5" ht="12.75">
      <c r="A2798"/>
      <c r="B2798"/>
      <c r="C2798"/>
      <c r="D2798"/>
      <c r="E2798"/>
    </row>
    <row r="2799" spans="1:5" ht="12.75">
      <c r="A2799"/>
      <c r="B2799"/>
      <c r="C2799"/>
      <c r="D2799"/>
      <c r="E2799"/>
    </row>
    <row r="2800" spans="1:5" ht="12.75">
      <c r="A2800"/>
      <c r="B2800"/>
      <c r="C2800"/>
      <c r="D2800"/>
      <c r="E2800"/>
    </row>
    <row r="2801" spans="1:5" ht="12.75">
      <c r="A2801"/>
      <c r="B2801"/>
      <c r="C2801"/>
      <c r="D2801"/>
      <c r="E2801"/>
    </row>
    <row r="2802" spans="1:5" ht="12.75">
      <c r="A2802"/>
      <c r="B2802"/>
      <c r="C2802"/>
      <c r="D2802"/>
      <c r="E2802"/>
    </row>
    <row r="2803" spans="1:5" ht="12.75">
      <c r="A2803"/>
      <c r="B2803"/>
      <c r="C2803"/>
      <c r="D2803"/>
      <c r="E2803"/>
    </row>
    <row r="2804" spans="1:5" ht="12.75">
      <c r="A2804"/>
      <c r="B2804"/>
      <c r="C2804"/>
      <c r="D2804"/>
      <c r="E2804"/>
    </row>
    <row r="2805" spans="1:5" ht="12.75">
      <c r="A2805"/>
      <c r="B2805"/>
      <c r="C2805"/>
      <c r="D2805"/>
      <c r="E2805"/>
    </row>
    <row r="2806" spans="1:5" ht="12.75">
      <c r="A2806"/>
      <c r="B2806"/>
      <c r="C2806"/>
      <c r="D2806"/>
      <c r="E2806"/>
    </row>
    <row r="2807" spans="1:5" ht="12.75">
      <c r="A2807"/>
      <c r="B2807"/>
      <c r="C2807"/>
      <c r="D2807"/>
      <c r="E2807"/>
    </row>
    <row r="2808" spans="1:5" ht="12.75">
      <c r="A2808"/>
      <c r="B2808"/>
      <c r="C2808"/>
      <c r="D2808"/>
      <c r="E2808"/>
    </row>
    <row r="2809" spans="1:5" ht="12.75">
      <c r="A2809"/>
      <c r="B2809"/>
      <c r="C2809"/>
      <c r="D2809"/>
      <c r="E2809"/>
    </row>
    <row r="2810" spans="1:5" ht="12.75">
      <c r="A2810"/>
      <c r="B2810"/>
      <c r="C2810"/>
      <c r="D2810"/>
      <c r="E2810"/>
    </row>
    <row r="2811" spans="1:5" ht="12.75">
      <c r="A2811"/>
      <c r="B2811"/>
      <c r="C2811"/>
      <c r="D2811"/>
      <c r="E2811"/>
    </row>
    <row r="2812" spans="1:5" ht="12.75">
      <c r="A2812"/>
      <c r="B2812"/>
      <c r="C2812"/>
      <c r="D2812"/>
      <c r="E2812"/>
    </row>
    <row r="2813" spans="1:5" ht="12.75">
      <c r="A2813"/>
      <c r="B2813"/>
      <c r="C2813"/>
      <c r="D2813"/>
      <c r="E2813"/>
    </row>
    <row r="2814" spans="1:5" ht="12.75">
      <c r="A2814"/>
      <c r="B2814"/>
      <c r="C2814"/>
      <c r="D2814"/>
      <c r="E2814"/>
    </row>
    <row r="2815" spans="1:5" ht="12.75">
      <c r="A2815"/>
      <c r="B2815"/>
      <c r="C2815"/>
      <c r="D2815"/>
      <c r="E2815"/>
    </row>
    <row r="2816" spans="1:5" ht="12.75">
      <c r="A2816"/>
      <c r="B2816"/>
      <c r="C2816"/>
      <c r="D2816"/>
      <c r="E2816"/>
    </row>
    <row r="2817" spans="1:5" ht="12.75">
      <c r="A2817"/>
      <c r="B2817"/>
      <c r="C2817"/>
      <c r="D2817"/>
      <c r="E2817"/>
    </row>
    <row r="2818" spans="1:5" ht="12.75">
      <c r="A2818"/>
      <c r="B2818"/>
      <c r="C2818"/>
      <c r="D2818"/>
      <c r="E2818"/>
    </row>
    <row r="2819" spans="1:5" ht="12.75">
      <c r="A2819"/>
      <c r="B2819"/>
      <c r="C2819"/>
      <c r="D2819"/>
      <c r="E2819"/>
    </row>
    <row r="2820" spans="1:5" ht="12.75">
      <c r="A2820"/>
      <c r="B2820"/>
      <c r="C2820"/>
      <c r="D2820"/>
      <c r="E2820"/>
    </row>
    <row r="2821" spans="1:5" ht="12.75">
      <c r="A2821"/>
      <c r="B2821"/>
      <c r="C2821"/>
      <c r="D2821"/>
      <c r="E2821"/>
    </row>
    <row r="2822" spans="1:5" ht="12.75">
      <c r="A2822"/>
      <c r="B2822"/>
      <c r="C2822"/>
      <c r="D2822"/>
      <c r="E2822"/>
    </row>
    <row r="2823" spans="1:5" ht="12.75">
      <c r="A2823"/>
      <c r="B2823"/>
      <c r="C2823"/>
      <c r="D2823"/>
      <c r="E2823"/>
    </row>
    <row r="2824" spans="1:5" ht="12.75">
      <c r="A2824"/>
      <c r="B2824"/>
      <c r="C2824"/>
      <c r="D2824"/>
      <c r="E2824"/>
    </row>
    <row r="2825" spans="1:5" ht="12.75">
      <c r="A2825"/>
      <c r="B2825"/>
      <c r="C2825"/>
      <c r="D2825"/>
      <c r="E2825"/>
    </row>
    <row r="2826" spans="1:5" ht="12.75">
      <c r="A2826"/>
      <c r="B2826"/>
      <c r="C2826"/>
      <c r="D2826"/>
      <c r="E2826"/>
    </row>
    <row r="2827" spans="1:5" ht="12.75">
      <c r="A2827"/>
      <c r="B2827"/>
      <c r="C2827"/>
      <c r="D2827"/>
      <c r="E2827"/>
    </row>
    <row r="2828" spans="1:5" ht="12.75">
      <c r="A2828"/>
      <c r="B2828"/>
      <c r="C2828"/>
      <c r="D2828"/>
      <c r="E2828"/>
    </row>
    <row r="2829" spans="1:5" ht="12.75">
      <c r="A2829"/>
      <c r="B2829"/>
      <c r="C2829"/>
      <c r="D2829"/>
      <c r="E2829"/>
    </row>
    <row r="2830" spans="1:5" ht="12.75">
      <c r="A2830"/>
      <c r="B2830"/>
      <c r="C2830"/>
      <c r="D2830"/>
      <c r="E2830"/>
    </row>
    <row r="2831" spans="1:5" ht="12.75">
      <c r="A2831"/>
      <c r="B2831"/>
      <c r="C2831"/>
      <c r="D2831"/>
      <c r="E2831"/>
    </row>
    <row r="2832" spans="1:5" ht="12.75">
      <c r="A2832"/>
      <c r="B2832"/>
      <c r="C2832"/>
      <c r="D2832"/>
      <c r="E2832"/>
    </row>
    <row r="2833" spans="1:5" ht="12.75">
      <c r="A2833"/>
      <c r="B2833"/>
      <c r="C2833"/>
      <c r="D2833"/>
      <c r="E2833"/>
    </row>
    <row r="2834" spans="1:5" ht="12.75">
      <c r="A2834"/>
      <c r="B2834"/>
      <c r="C2834"/>
      <c r="D2834"/>
      <c r="E2834"/>
    </row>
    <row r="2835" spans="1:5" ht="12.75">
      <c r="A2835"/>
      <c r="B2835"/>
      <c r="C2835"/>
      <c r="D2835"/>
      <c r="E2835"/>
    </row>
    <row r="2836" spans="1:5" ht="12.75">
      <c r="A2836"/>
      <c r="B2836"/>
      <c r="C2836"/>
      <c r="D2836"/>
      <c r="E2836"/>
    </row>
    <row r="2837" spans="1:5" ht="12.75">
      <c r="A2837"/>
      <c r="B2837"/>
      <c r="C2837"/>
      <c r="D2837"/>
      <c r="E2837"/>
    </row>
    <row r="2838" spans="1:5" ht="12.75">
      <c r="A2838"/>
      <c r="B2838"/>
      <c r="C2838"/>
      <c r="D2838"/>
      <c r="E2838"/>
    </row>
    <row r="2839" spans="1:5" ht="12.75">
      <c r="A2839"/>
      <c r="B2839"/>
      <c r="C2839"/>
      <c r="D2839"/>
      <c r="E2839"/>
    </row>
    <row r="2840" spans="1:5" ht="12.75">
      <c r="A2840"/>
      <c r="B2840"/>
      <c r="C2840"/>
      <c r="D2840"/>
      <c r="E2840"/>
    </row>
    <row r="2841" spans="1:5" ht="12.75">
      <c r="A2841"/>
      <c r="B2841"/>
      <c r="C2841"/>
      <c r="D2841"/>
      <c r="E2841"/>
    </row>
    <row r="2842" spans="1:5" ht="12.75">
      <c r="A2842"/>
      <c r="B2842"/>
      <c r="C2842"/>
      <c r="D2842"/>
      <c r="E2842"/>
    </row>
    <row r="2843" spans="1:5" ht="12.75">
      <c r="A2843"/>
      <c r="B2843"/>
      <c r="C2843"/>
      <c r="D2843"/>
      <c r="E2843"/>
    </row>
    <row r="2844" spans="1:5" ht="12.75">
      <c r="A2844"/>
      <c r="B2844"/>
      <c r="C2844"/>
      <c r="D2844"/>
      <c r="E2844"/>
    </row>
    <row r="2845" spans="1:5" ht="12.75">
      <c r="A2845"/>
      <c r="B2845"/>
      <c r="C2845"/>
      <c r="D2845"/>
      <c r="E2845"/>
    </row>
    <row r="2846" spans="1:5" ht="12.75">
      <c r="A2846"/>
      <c r="B2846"/>
      <c r="C2846"/>
      <c r="D2846"/>
      <c r="E2846"/>
    </row>
    <row r="2847" spans="1:5" ht="12.75">
      <c r="A2847"/>
      <c r="B2847"/>
      <c r="C2847"/>
      <c r="D2847"/>
      <c r="E2847"/>
    </row>
    <row r="2848" spans="1:5" ht="12.75">
      <c r="A2848"/>
      <c r="B2848"/>
      <c r="C2848"/>
      <c r="D2848"/>
      <c r="E2848"/>
    </row>
    <row r="2849" spans="1:5" ht="12.75">
      <c r="A2849"/>
      <c r="B2849"/>
      <c r="C2849"/>
      <c r="D2849"/>
      <c r="E2849"/>
    </row>
    <row r="2850" spans="1:5" ht="12.75">
      <c r="A2850"/>
      <c r="B2850"/>
      <c r="C2850"/>
      <c r="D2850"/>
      <c r="E2850"/>
    </row>
    <row r="2851" spans="1:5" ht="12.75">
      <c r="A2851"/>
      <c r="B2851"/>
      <c r="C2851"/>
      <c r="D2851"/>
      <c r="E2851"/>
    </row>
    <row r="2852" spans="1:5" ht="12.75">
      <c r="A2852"/>
      <c r="B2852"/>
      <c r="C2852"/>
      <c r="D2852"/>
      <c r="E2852"/>
    </row>
    <row r="2853" spans="1:5" ht="12.75">
      <c r="A2853"/>
      <c r="B2853"/>
      <c r="C2853"/>
      <c r="D2853"/>
      <c r="E2853"/>
    </row>
    <row r="2854" spans="1:5" ht="12.75">
      <c r="A2854"/>
      <c r="B2854"/>
      <c r="C2854"/>
      <c r="D2854"/>
      <c r="E2854"/>
    </row>
    <row r="2855" spans="1:5" ht="12.75">
      <c r="A2855"/>
      <c r="B2855"/>
      <c r="C2855"/>
      <c r="D2855"/>
      <c r="E2855"/>
    </row>
    <row r="2856" spans="1:5" ht="12.75">
      <c r="A2856"/>
      <c r="B2856"/>
      <c r="C2856"/>
      <c r="D2856"/>
      <c r="E2856"/>
    </row>
    <row r="2857" spans="1:5" ht="12.75">
      <c r="A2857"/>
      <c r="B2857"/>
      <c r="C2857"/>
      <c r="D2857"/>
      <c r="E2857"/>
    </row>
    <row r="2858" spans="1:5" ht="12.75">
      <c r="A2858"/>
      <c r="B2858"/>
      <c r="C2858"/>
      <c r="D2858"/>
      <c r="E2858"/>
    </row>
    <row r="2859" spans="1:5" ht="12.75">
      <c r="A2859"/>
      <c r="B2859"/>
      <c r="C2859"/>
      <c r="D2859"/>
      <c r="E2859"/>
    </row>
    <row r="2860" spans="1:5" ht="12.75">
      <c r="A2860"/>
      <c r="B2860"/>
      <c r="C2860"/>
      <c r="D2860"/>
      <c r="E2860"/>
    </row>
    <row r="2861" spans="1:5" ht="12.75">
      <c r="A2861"/>
      <c r="B2861"/>
      <c r="C2861"/>
      <c r="D2861"/>
      <c r="E2861"/>
    </row>
    <row r="2862" spans="1:5" ht="12.75">
      <c r="A2862"/>
      <c r="B2862"/>
      <c r="C2862"/>
      <c r="D2862"/>
      <c r="E2862"/>
    </row>
    <row r="2863" spans="1:5" ht="12.75">
      <c r="A2863"/>
      <c r="B2863"/>
      <c r="C2863"/>
      <c r="D2863"/>
      <c r="E2863"/>
    </row>
    <row r="2864" spans="1:5" ht="12.75">
      <c r="A2864"/>
      <c r="B2864"/>
      <c r="C2864"/>
      <c r="D2864"/>
      <c r="E2864"/>
    </row>
    <row r="2865" spans="1:5" ht="12.75">
      <c r="A2865"/>
      <c r="B2865"/>
      <c r="C2865"/>
      <c r="D2865"/>
      <c r="E2865"/>
    </row>
    <row r="2866" spans="1:5" ht="12.75">
      <c r="A2866"/>
      <c r="B2866"/>
      <c r="C2866"/>
      <c r="D2866"/>
      <c r="E2866"/>
    </row>
    <row r="2867" spans="1:5" ht="12.75">
      <c r="A2867"/>
      <c r="B2867"/>
      <c r="C2867"/>
      <c r="D2867"/>
      <c r="E2867"/>
    </row>
    <row r="2868" spans="1:5" ht="12.75">
      <c r="A2868"/>
      <c r="B2868"/>
      <c r="C2868"/>
      <c r="D2868"/>
      <c r="E2868"/>
    </row>
    <row r="2869" spans="1:5" ht="12.75">
      <c r="A2869"/>
      <c r="B2869"/>
      <c r="C2869"/>
      <c r="D2869"/>
      <c r="E2869"/>
    </row>
    <row r="2870" spans="1:5" ht="12.75">
      <c r="A2870"/>
      <c r="B2870"/>
      <c r="C2870"/>
      <c r="D2870"/>
      <c r="E2870"/>
    </row>
    <row r="2871" spans="1:5" ht="12.75">
      <c r="A2871"/>
      <c r="B2871"/>
      <c r="C2871"/>
      <c r="D2871"/>
      <c r="E2871"/>
    </row>
    <row r="2872" spans="1:5" ht="12.75">
      <c r="A2872"/>
      <c r="B2872"/>
      <c r="C2872"/>
      <c r="D2872"/>
      <c r="E2872"/>
    </row>
    <row r="2873" spans="1:5" ht="12.75">
      <c r="A2873"/>
      <c r="B2873"/>
      <c r="C2873"/>
      <c r="D2873"/>
      <c r="E2873"/>
    </row>
    <row r="2874" spans="1:5" ht="12.75">
      <c r="A2874"/>
      <c r="B2874"/>
      <c r="C2874"/>
      <c r="D2874"/>
      <c r="E2874"/>
    </row>
    <row r="2875" spans="1:5" ht="12.75">
      <c r="A2875"/>
      <c r="B2875"/>
      <c r="C2875"/>
      <c r="D2875"/>
      <c r="E2875"/>
    </row>
    <row r="2876" spans="1:5" ht="12.75">
      <c r="A2876"/>
      <c r="B2876"/>
      <c r="C2876"/>
      <c r="D2876"/>
      <c r="E2876"/>
    </row>
    <row r="2877" spans="1:5" ht="12.75">
      <c r="A2877"/>
      <c r="B2877"/>
      <c r="C2877"/>
      <c r="D2877"/>
      <c r="E2877"/>
    </row>
    <row r="2878" spans="1:5" ht="12.75">
      <c r="A2878"/>
      <c r="B2878"/>
      <c r="C2878"/>
      <c r="D2878"/>
      <c r="E2878"/>
    </row>
    <row r="2879" spans="1:5" ht="12.75">
      <c r="A2879"/>
      <c r="B2879"/>
      <c r="C2879"/>
      <c r="D2879"/>
      <c r="E2879"/>
    </row>
    <row r="2880" spans="1:5" ht="12.75">
      <c r="A2880"/>
      <c r="B2880"/>
      <c r="C2880"/>
      <c r="D2880"/>
      <c r="E2880"/>
    </row>
    <row r="2881" spans="1:5" ht="12.75">
      <c r="A2881"/>
      <c r="B2881"/>
      <c r="C2881"/>
      <c r="D2881"/>
      <c r="E2881"/>
    </row>
    <row r="2882" spans="1:5" ht="12.75">
      <c r="A2882"/>
      <c r="B2882"/>
      <c r="C2882"/>
      <c r="D2882"/>
      <c r="E2882"/>
    </row>
    <row r="2883" spans="1:5" ht="12.75">
      <c r="A2883"/>
      <c r="B2883"/>
      <c r="C2883"/>
      <c r="D2883"/>
      <c r="E2883"/>
    </row>
    <row r="2884" spans="1:5" ht="12.75">
      <c r="A2884"/>
      <c r="B2884"/>
      <c r="C2884"/>
      <c r="D2884"/>
      <c r="E2884"/>
    </row>
    <row r="2885" spans="1:5" ht="12.75">
      <c r="A2885"/>
      <c r="B2885"/>
      <c r="C2885"/>
      <c r="D2885"/>
      <c r="E2885"/>
    </row>
    <row r="2886" spans="1:5" ht="12.75">
      <c r="A2886"/>
      <c r="B2886"/>
      <c r="C2886"/>
      <c r="D2886"/>
      <c r="E2886"/>
    </row>
    <row r="2887" spans="1:5" ht="12.75">
      <c r="A2887"/>
      <c r="B2887"/>
      <c r="C2887"/>
      <c r="D2887"/>
      <c r="E2887"/>
    </row>
    <row r="2888" spans="1:5" ht="12.75">
      <c r="A2888"/>
      <c r="B2888"/>
      <c r="C2888"/>
      <c r="D2888"/>
      <c r="E2888"/>
    </row>
    <row r="2889" spans="1:5" ht="12.75">
      <c r="A2889"/>
      <c r="B2889"/>
      <c r="C2889"/>
      <c r="D2889"/>
      <c r="E2889"/>
    </row>
    <row r="2890" spans="1:5" ht="12.75">
      <c r="A2890"/>
      <c r="B2890"/>
      <c r="C2890"/>
      <c r="D2890"/>
      <c r="E2890"/>
    </row>
    <row r="2891" spans="1:5" ht="12.75">
      <c r="A2891"/>
      <c r="B2891"/>
      <c r="C2891"/>
      <c r="D2891"/>
      <c r="E2891"/>
    </row>
    <row r="2892" spans="1:5" ht="12.75">
      <c r="A2892"/>
      <c r="B2892"/>
      <c r="C2892"/>
      <c r="D2892"/>
      <c r="E2892"/>
    </row>
    <row r="2893" spans="1:5" ht="12.75">
      <c r="A2893"/>
      <c r="B2893"/>
      <c r="C2893"/>
      <c r="D2893"/>
      <c r="E2893"/>
    </row>
    <row r="2894" spans="1:5" ht="12.75">
      <c r="A2894"/>
      <c r="B2894"/>
      <c r="C2894"/>
      <c r="D2894"/>
      <c r="E2894"/>
    </row>
    <row r="2895" spans="1:5" ht="12.75">
      <c r="A2895"/>
      <c r="B2895"/>
      <c r="C2895"/>
      <c r="D2895"/>
      <c r="E2895"/>
    </row>
    <row r="2896" spans="1:5" ht="12.75">
      <c r="A2896"/>
      <c r="B2896"/>
      <c r="C2896"/>
      <c r="D2896"/>
      <c r="E2896"/>
    </row>
    <row r="2897" spans="1:5" ht="12.75">
      <c r="A2897"/>
      <c r="B2897"/>
      <c r="C2897"/>
      <c r="D2897"/>
      <c r="E2897"/>
    </row>
    <row r="2898" spans="1:5" ht="12.75">
      <c r="A2898"/>
      <c r="B2898"/>
      <c r="C2898"/>
      <c r="D2898"/>
      <c r="E2898"/>
    </row>
    <row r="2899" spans="1:5" ht="12.75">
      <c r="A2899"/>
      <c r="B2899"/>
      <c r="C2899"/>
      <c r="D2899"/>
      <c r="E2899"/>
    </row>
    <row r="2900" spans="1:5" ht="12.75">
      <c r="A2900"/>
      <c r="B2900"/>
      <c r="C2900"/>
      <c r="D2900"/>
      <c r="E2900"/>
    </row>
    <row r="2901" spans="1:5" ht="12.75">
      <c r="A2901"/>
      <c r="B2901"/>
      <c r="C2901"/>
      <c r="D2901"/>
      <c r="E2901"/>
    </row>
    <row r="2902" spans="1:5" ht="12.75">
      <c r="A2902"/>
      <c r="B2902"/>
      <c r="C2902"/>
      <c r="D2902"/>
      <c r="E2902"/>
    </row>
    <row r="2903" spans="1:5" ht="12.75">
      <c r="A2903"/>
      <c r="B2903"/>
      <c r="C2903"/>
      <c r="D2903"/>
      <c r="E2903"/>
    </row>
    <row r="2904" spans="1:5" ht="12.75">
      <c r="A2904"/>
      <c r="B2904"/>
      <c r="C2904"/>
      <c r="D2904"/>
      <c r="E2904"/>
    </row>
    <row r="2905" spans="1:5" ht="12.75">
      <c r="A2905"/>
      <c r="B2905"/>
      <c r="C2905"/>
      <c r="D2905"/>
      <c r="E2905"/>
    </row>
    <row r="2906" spans="1:5" ht="12.75">
      <c r="A2906"/>
      <c r="B2906"/>
      <c r="C2906"/>
      <c r="D2906"/>
      <c r="E2906"/>
    </row>
    <row r="2907" spans="1:5" ht="12.75">
      <c r="A2907"/>
      <c r="B2907"/>
      <c r="C2907"/>
      <c r="D2907"/>
      <c r="E2907"/>
    </row>
    <row r="2908" spans="1:5" ht="12.75">
      <c r="A2908"/>
      <c r="B2908"/>
      <c r="C2908"/>
      <c r="D2908"/>
      <c r="E2908"/>
    </row>
    <row r="2909" spans="1:5" ht="12.75">
      <c r="A2909"/>
      <c r="B2909"/>
      <c r="C2909"/>
      <c r="D2909"/>
      <c r="E2909"/>
    </row>
    <row r="2910" spans="1:5" ht="12.75">
      <c r="A2910"/>
      <c r="B2910"/>
      <c r="C2910"/>
      <c r="D2910"/>
      <c r="E2910"/>
    </row>
    <row r="2911" spans="1:5" ht="12.75">
      <c r="A2911"/>
      <c r="B2911"/>
      <c r="C2911"/>
      <c r="D2911"/>
      <c r="E2911"/>
    </row>
    <row r="2912" spans="1:5" ht="12.75">
      <c r="A2912"/>
      <c r="B2912"/>
      <c r="C2912"/>
      <c r="D2912"/>
      <c r="E2912"/>
    </row>
    <row r="2913" spans="1:5" ht="12.75">
      <c r="A2913"/>
      <c r="B2913"/>
      <c r="C2913"/>
      <c r="D2913"/>
      <c r="E2913"/>
    </row>
    <row r="2914" spans="1:5" ht="12.75">
      <c r="A2914"/>
      <c r="B2914"/>
      <c r="C2914"/>
      <c r="D2914"/>
      <c r="E2914"/>
    </row>
    <row r="2915" spans="1:5" ht="12.75">
      <c r="A2915"/>
      <c r="B2915"/>
      <c r="C2915"/>
      <c r="D2915"/>
      <c r="E2915"/>
    </row>
    <row r="2916" spans="1:5" ht="12.75">
      <c r="A2916"/>
      <c r="B2916"/>
      <c r="C2916"/>
      <c r="D2916"/>
      <c r="E2916"/>
    </row>
    <row r="2917" spans="1:5" ht="12.75">
      <c r="A2917"/>
      <c r="B2917"/>
      <c r="C2917"/>
      <c r="D2917"/>
      <c r="E2917"/>
    </row>
    <row r="2918" spans="1:5" ht="12.75">
      <c r="A2918"/>
      <c r="B2918"/>
      <c r="C2918"/>
      <c r="D2918"/>
      <c r="E2918"/>
    </row>
    <row r="2919" spans="1:5" ht="12.75">
      <c r="A2919"/>
      <c r="B2919"/>
      <c r="C2919"/>
      <c r="D2919"/>
      <c r="E2919"/>
    </row>
    <row r="2920" spans="1:5" ht="12.75">
      <c r="A2920"/>
      <c r="B2920"/>
      <c r="C2920"/>
      <c r="D2920"/>
      <c r="E2920"/>
    </row>
    <row r="2921" spans="1:5" ht="12.75">
      <c r="A2921"/>
      <c r="B2921"/>
      <c r="C2921"/>
      <c r="D2921"/>
      <c r="E2921"/>
    </row>
    <row r="2922" spans="1:5" ht="12.75">
      <c r="A2922"/>
      <c r="B2922"/>
      <c r="C2922"/>
      <c r="D2922"/>
      <c r="E2922"/>
    </row>
    <row r="2923" spans="1:5" ht="12.75">
      <c r="A2923"/>
      <c r="B2923"/>
      <c r="C2923"/>
      <c r="D2923"/>
      <c r="E2923"/>
    </row>
    <row r="2924" spans="1:5" ht="12.75">
      <c r="A2924"/>
      <c r="B2924"/>
      <c r="C2924"/>
      <c r="D2924"/>
      <c r="E2924"/>
    </row>
    <row r="2925" spans="1:5" ht="12.75">
      <c r="A2925"/>
      <c r="B2925"/>
      <c r="C2925"/>
      <c r="D2925"/>
      <c r="E2925"/>
    </row>
    <row r="2926" spans="1:5" ht="12.75">
      <c r="A2926"/>
      <c r="B2926"/>
      <c r="C2926"/>
      <c r="D2926"/>
      <c r="E2926"/>
    </row>
    <row r="2927" spans="1:5" ht="12.75">
      <c r="A2927"/>
      <c r="B2927"/>
      <c r="C2927"/>
      <c r="D2927"/>
      <c r="E2927"/>
    </row>
    <row r="2928" spans="1:5" ht="12.75">
      <c r="A2928"/>
      <c r="B2928"/>
      <c r="C2928"/>
      <c r="D2928"/>
      <c r="E2928"/>
    </row>
    <row r="2929" spans="1:5" ht="12.75">
      <c r="A2929"/>
      <c r="B2929"/>
      <c r="C2929"/>
      <c r="D2929"/>
      <c r="E2929"/>
    </row>
    <row r="2930" spans="1:5" ht="12.75">
      <c r="A2930"/>
      <c r="B2930"/>
      <c r="C2930"/>
      <c r="D2930"/>
      <c r="E2930"/>
    </row>
    <row r="2931" spans="1:5" ht="12.75">
      <c r="A2931"/>
      <c r="B2931"/>
      <c r="C2931"/>
      <c r="D2931"/>
      <c r="E2931"/>
    </row>
    <row r="2932" spans="1:5" ht="12.75">
      <c r="A2932"/>
      <c r="B2932"/>
      <c r="C2932"/>
      <c r="D2932"/>
      <c r="E2932"/>
    </row>
    <row r="2933" spans="1:5" ht="12.75">
      <c r="A2933"/>
      <c r="B2933"/>
      <c r="C2933"/>
      <c r="D2933"/>
      <c r="E2933"/>
    </row>
    <row r="2934" spans="1:5" ht="12.75">
      <c r="A2934"/>
      <c r="B2934"/>
      <c r="C2934"/>
      <c r="D2934"/>
      <c r="E2934"/>
    </row>
    <row r="2935" spans="1:5" ht="12.75">
      <c r="A2935"/>
      <c r="B2935"/>
      <c r="C2935"/>
      <c r="D2935"/>
      <c r="E2935"/>
    </row>
    <row r="2936" spans="1:5" ht="12.75">
      <c r="A2936"/>
      <c r="B2936"/>
      <c r="C2936"/>
      <c r="D2936"/>
      <c r="E2936"/>
    </row>
    <row r="2937" spans="1:5" ht="12.75">
      <c r="A2937"/>
      <c r="B2937"/>
      <c r="C2937"/>
      <c r="D2937"/>
      <c r="E2937"/>
    </row>
    <row r="2938" spans="1:5" ht="12.75">
      <c r="A2938"/>
      <c r="B2938"/>
      <c r="C2938"/>
      <c r="D2938"/>
      <c r="E2938"/>
    </row>
    <row r="2939" spans="1:5" ht="12.75">
      <c r="A2939"/>
      <c r="B2939"/>
      <c r="C2939"/>
      <c r="D2939"/>
      <c r="E2939"/>
    </row>
    <row r="2940" spans="1:5" ht="12.75">
      <c r="A2940"/>
      <c r="B2940"/>
      <c r="C2940"/>
      <c r="D2940"/>
      <c r="E2940"/>
    </row>
    <row r="2941" spans="1:5" ht="12.75">
      <c r="A2941"/>
      <c r="B2941"/>
      <c r="C2941"/>
      <c r="D2941"/>
      <c r="E2941"/>
    </row>
    <row r="2942" spans="1:5" ht="12.75">
      <c r="A2942"/>
      <c r="B2942"/>
      <c r="C2942"/>
      <c r="D2942"/>
      <c r="E2942"/>
    </row>
    <row r="2943" spans="1:5" ht="12.75">
      <c r="A2943"/>
      <c r="B2943"/>
      <c r="C2943"/>
      <c r="D2943"/>
      <c r="E2943"/>
    </row>
    <row r="2944" spans="1:5" ht="12.75">
      <c r="A2944"/>
      <c r="B2944"/>
      <c r="C2944"/>
      <c r="D2944"/>
      <c r="E2944"/>
    </row>
    <row r="2945" spans="1:5" ht="12.75">
      <c r="A2945"/>
      <c r="B2945"/>
      <c r="C2945"/>
      <c r="D2945"/>
      <c r="E2945"/>
    </row>
    <row r="2946" spans="1:5" ht="12.75">
      <c r="A2946"/>
      <c r="B2946"/>
      <c r="C2946"/>
      <c r="D2946"/>
      <c r="E2946"/>
    </row>
    <row r="2947" spans="1:5" ht="12.75">
      <c r="A2947"/>
      <c r="B2947"/>
      <c r="C2947"/>
      <c r="D2947"/>
      <c r="E2947"/>
    </row>
    <row r="2948" spans="1:5" ht="12.75">
      <c r="A2948"/>
      <c r="B2948"/>
      <c r="C2948"/>
      <c r="D2948"/>
      <c r="E2948"/>
    </row>
    <row r="2949" spans="1:5" ht="12.75">
      <c r="A2949"/>
      <c r="B2949"/>
      <c r="C2949"/>
      <c r="D2949"/>
      <c r="E2949"/>
    </row>
    <row r="2950" spans="1:5" ht="12.75">
      <c r="A2950"/>
      <c r="B2950"/>
      <c r="C2950"/>
      <c r="D2950"/>
      <c r="E2950"/>
    </row>
    <row r="2951" spans="1:5" ht="12.75">
      <c r="A2951"/>
      <c r="B2951"/>
      <c r="C2951"/>
      <c r="D2951"/>
      <c r="E2951"/>
    </row>
    <row r="2952" spans="1:5" ht="12.75">
      <c r="A2952"/>
      <c r="B2952"/>
      <c r="C2952"/>
      <c r="D2952"/>
      <c r="E2952"/>
    </row>
    <row r="2953" spans="1:5" ht="12.75">
      <c r="A2953"/>
      <c r="B2953"/>
      <c r="C2953"/>
      <c r="D2953"/>
      <c r="E2953"/>
    </row>
    <row r="2954" spans="1:5" ht="12.75">
      <c r="A2954"/>
      <c r="B2954"/>
      <c r="C2954"/>
      <c r="D2954"/>
      <c r="E2954"/>
    </row>
    <row r="2955" spans="1:5" ht="12.75">
      <c r="A2955"/>
      <c r="B2955"/>
      <c r="C2955"/>
      <c r="D2955"/>
      <c r="E2955"/>
    </row>
    <row r="2956" spans="1:5" ht="12.75">
      <c r="A2956"/>
      <c r="B2956"/>
      <c r="C2956"/>
      <c r="D2956"/>
      <c r="E2956"/>
    </row>
    <row r="2957" spans="1:5" ht="12.75">
      <c r="A2957"/>
      <c r="B2957"/>
      <c r="C2957"/>
      <c r="D2957"/>
      <c r="E2957"/>
    </row>
    <row r="2958" spans="1:5" ht="12.75">
      <c r="A2958"/>
      <c r="B2958"/>
      <c r="C2958"/>
      <c r="D2958"/>
      <c r="E2958"/>
    </row>
    <row r="2959" spans="1:5" ht="12.75">
      <c r="A2959"/>
      <c r="B2959"/>
      <c r="C2959"/>
      <c r="D2959"/>
      <c r="E2959"/>
    </row>
    <row r="2960" spans="1:5" ht="12.75">
      <c r="A2960"/>
      <c r="B2960"/>
      <c r="C2960"/>
      <c r="D2960"/>
      <c r="E2960"/>
    </row>
    <row r="2961" spans="1:5" ht="12.75">
      <c r="A2961"/>
      <c r="B2961"/>
      <c r="C2961"/>
      <c r="D2961"/>
      <c r="E2961"/>
    </row>
    <row r="2962" spans="1:5" ht="12.75">
      <c r="A2962"/>
      <c r="B2962"/>
      <c r="C2962"/>
      <c r="D2962"/>
      <c r="E2962"/>
    </row>
    <row r="2963" spans="1:5" ht="12.75">
      <c r="A2963"/>
      <c r="B2963"/>
      <c r="C2963"/>
      <c r="D2963"/>
      <c r="E2963"/>
    </row>
    <row r="2964" spans="1:5" ht="12.75">
      <c r="A2964"/>
      <c r="B2964"/>
      <c r="C2964"/>
      <c r="D2964"/>
      <c r="E2964"/>
    </row>
    <row r="2965" spans="1:5" ht="12.75">
      <c r="A2965"/>
      <c r="B2965"/>
      <c r="C2965"/>
      <c r="D2965"/>
      <c r="E2965"/>
    </row>
    <row r="2966" spans="1:5" ht="12.75">
      <c r="A2966"/>
      <c r="B2966"/>
      <c r="C2966"/>
      <c r="D2966"/>
      <c r="E2966"/>
    </row>
    <row r="2967" spans="1:5" ht="12.75">
      <c r="A2967"/>
      <c r="B2967"/>
      <c r="C2967"/>
      <c r="D2967"/>
      <c r="E2967"/>
    </row>
    <row r="2968" spans="1:5" ht="12.75">
      <c r="A2968"/>
      <c r="B2968"/>
      <c r="C2968"/>
      <c r="D2968"/>
      <c r="E2968"/>
    </row>
    <row r="2969" spans="1:5" ht="12.75">
      <c r="A2969"/>
      <c r="B2969"/>
      <c r="C2969"/>
      <c r="D2969"/>
      <c r="E2969"/>
    </row>
    <row r="2970" spans="1:5" ht="12.75">
      <c r="A2970"/>
      <c r="B2970"/>
      <c r="C2970"/>
      <c r="D2970"/>
      <c r="E2970"/>
    </row>
    <row r="2971" spans="1:5" ht="12.75">
      <c r="A2971"/>
      <c r="B2971"/>
      <c r="C2971"/>
      <c r="D2971"/>
      <c r="E2971"/>
    </row>
    <row r="2972" spans="1:5" ht="12.75">
      <c r="A2972"/>
      <c r="B2972"/>
      <c r="C2972"/>
      <c r="D2972"/>
      <c r="E2972"/>
    </row>
    <row r="2973" spans="1:5" ht="12.75">
      <c r="A2973"/>
      <c r="B2973"/>
      <c r="C2973"/>
      <c r="D2973"/>
      <c r="E2973"/>
    </row>
    <row r="2974" spans="1:5" ht="12.75">
      <c r="A2974"/>
      <c r="B2974"/>
      <c r="C2974"/>
      <c r="D2974"/>
      <c r="E2974"/>
    </row>
    <row r="2975" spans="1:5" ht="12.75">
      <c r="A2975"/>
      <c r="B2975"/>
      <c r="C2975"/>
      <c r="D2975"/>
      <c r="E2975"/>
    </row>
    <row r="2976" spans="1:5" ht="12.75">
      <c r="A2976"/>
      <c r="B2976"/>
      <c r="C2976"/>
      <c r="D2976"/>
      <c r="E2976"/>
    </row>
    <row r="2977" spans="1:5" ht="12.75">
      <c r="A2977"/>
      <c r="B2977"/>
      <c r="C2977"/>
      <c r="D2977"/>
      <c r="E2977"/>
    </row>
    <row r="2978" spans="1:5" ht="12.75">
      <c r="A2978"/>
      <c r="B2978"/>
      <c r="C2978"/>
      <c r="D2978"/>
      <c r="E2978"/>
    </row>
    <row r="2979" spans="1:5" ht="12.75">
      <c r="A2979"/>
      <c r="B2979"/>
      <c r="C2979"/>
      <c r="D2979"/>
      <c r="E2979"/>
    </row>
    <row r="2980" spans="1:5" ht="12.75">
      <c r="A2980"/>
      <c r="B2980"/>
      <c r="C2980"/>
      <c r="D2980"/>
      <c r="E2980"/>
    </row>
    <row r="2981" spans="1:5" ht="12.75">
      <c r="A2981"/>
      <c r="B2981"/>
      <c r="C2981"/>
      <c r="D2981"/>
      <c r="E2981"/>
    </row>
    <row r="2982" spans="1:5" ht="12.75">
      <c r="A2982"/>
      <c r="B2982"/>
      <c r="C2982"/>
      <c r="D2982"/>
      <c r="E2982"/>
    </row>
    <row r="2983" spans="1:5" ht="12.75">
      <c r="A2983"/>
      <c r="B2983"/>
      <c r="C2983"/>
      <c r="D2983"/>
      <c r="E2983"/>
    </row>
    <row r="2984" spans="1:5" ht="12.75">
      <c r="A2984"/>
      <c r="B2984"/>
      <c r="C2984"/>
      <c r="D2984"/>
      <c r="E2984"/>
    </row>
    <row r="2985" spans="1:5" ht="12.75">
      <c r="A2985"/>
      <c r="B2985"/>
      <c r="C2985"/>
      <c r="D2985"/>
      <c r="E2985"/>
    </row>
    <row r="2986" spans="1:5" ht="12.75">
      <c r="A2986"/>
      <c r="B2986"/>
      <c r="C2986"/>
      <c r="D2986"/>
      <c r="E2986"/>
    </row>
    <row r="2987" spans="1:5" ht="12.75">
      <c r="A2987"/>
      <c r="B2987"/>
      <c r="C2987"/>
      <c r="D2987"/>
      <c r="E2987"/>
    </row>
    <row r="2988" spans="1:5" ht="12.75">
      <c r="A2988"/>
      <c r="B2988"/>
      <c r="C2988"/>
      <c r="D2988"/>
      <c r="E2988"/>
    </row>
    <row r="2989" spans="1:5" ht="12.75">
      <c r="A2989"/>
      <c r="B2989"/>
      <c r="C2989"/>
      <c r="D2989"/>
      <c r="E2989"/>
    </row>
    <row r="2990" spans="1:5" ht="12.75">
      <c r="A2990"/>
      <c r="B2990"/>
      <c r="C2990"/>
      <c r="D2990"/>
      <c r="E2990"/>
    </row>
    <row r="2991" spans="1:5" ht="12.75">
      <c r="A2991"/>
      <c r="B2991"/>
      <c r="C2991"/>
      <c r="D2991"/>
      <c r="E2991"/>
    </row>
    <row r="2992" spans="1:5" ht="12.75">
      <c r="A2992"/>
      <c r="B2992"/>
      <c r="C2992"/>
      <c r="D2992"/>
      <c r="E2992"/>
    </row>
    <row r="2993" spans="1:5" ht="12.75">
      <c r="A2993"/>
      <c r="B2993"/>
      <c r="C2993"/>
      <c r="D2993"/>
      <c r="E2993"/>
    </row>
    <row r="2994" spans="1:5" ht="12.75">
      <c r="A2994"/>
      <c r="B2994"/>
      <c r="C2994"/>
      <c r="D2994"/>
      <c r="E2994"/>
    </row>
    <row r="2995" spans="1:5" ht="12.75">
      <c r="A2995"/>
      <c r="B2995"/>
      <c r="C2995"/>
      <c r="D2995"/>
      <c r="E2995"/>
    </row>
    <row r="2996" spans="1:5" ht="12.75">
      <c r="A2996"/>
      <c r="B2996"/>
      <c r="C2996"/>
      <c r="D2996"/>
      <c r="E2996"/>
    </row>
    <row r="2997" spans="1:5" ht="12.75">
      <c r="A2997"/>
      <c r="B2997"/>
      <c r="C2997"/>
      <c r="D2997"/>
      <c r="E2997"/>
    </row>
    <row r="2998" spans="1:5" ht="12.75">
      <c r="A2998"/>
      <c r="B2998"/>
      <c r="C2998"/>
      <c r="D2998"/>
      <c r="E2998"/>
    </row>
    <row r="2999" spans="1:5" ht="12.75">
      <c r="A2999"/>
      <c r="B2999"/>
      <c r="C2999"/>
      <c r="D2999"/>
      <c r="E2999"/>
    </row>
    <row r="3000" spans="1:5" ht="12.75">
      <c r="A3000"/>
      <c r="B3000"/>
      <c r="C3000"/>
      <c r="D3000"/>
      <c r="E3000"/>
    </row>
    <row r="3001" spans="1:5" ht="12.75">
      <c r="A3001"/>
      <c r="B3001"/>
      <c r="C3001"/>
      <c r="D3001"/>
      <c r="E3001"/>
    </row>
    <row r="3002" spans="1:5" ht="12.75">
      <c r="A3002"/>
      <c r="B3002"/>
      <c r="C3002"/>
      <c r="D3002"/>
      <c r="E3002"/>
    </row>
    <row r="3003" spans="1:5" ht="12.75">
      <c r="A3003"/>
      <c r="B3003"/>
      <c r="C3003"/>
      <c r="D3003"/>
      <c r="E3003"/>
    </row>
    <row r="3004" spans="1:5" ht="12.75">
      <c r="A3004"/>
      <c r="B3004"/>
      <c r="C3004"/>
      <c r="D3004"/>
      <c r="E3004"/>
    </row>
    <row r="3005" spans="1:5" ht="12.75">
      <c r="A3005"/>
      <c r="B3005"/>
      <c r="C3005"/>
      <c r="D3005"/>
      <c r="E3005"/>
    </row>
    <row r="3006" spans="1:5" ht="12.75">
      <c r="A3006"/>
      <c r="B3006"/>
      <c r="C3006"/>
      <c r="D3006"/>
      <c r="E3006"/>
    </row>
    <row r="3007" spans="1:5" ht="12.75">
      <c r="A3007"/>
      <c r="B3007"/>
      <c r="C3007"/>
      <c r="D3007"/>
      <c r="E3007"/>
    </row>
    <row r="3008" spans="1:5" ht="12.75">
      <c r="A3008"/>
      <c r="B3008"/>
      <c r="C3008"/>
      <c r="D3008"/>
      <c r="E3008"/>
    </row>
    <row r="3009" spans="1:5" ht="12.75">
      <c r="A3009"/>
      <c r="B3009"/>
      <c r="C3009"/>
      <c r="D3009"/>
      <c r="E3009"/>
    </row>
    <row r="3010" spans="1:5" ht="12.75">
      <c r="A3010"/>
      <c r="B3010"/>
      <c r="C3010"/>
      <c r="D3010"/>
      <c r="E3010"/>
    </row>
    <row r="3011" spans="1:5" ht="12.75">
      <c r="A3011"/>
      <c r="B3011"/>
      <c r="C3011"/>
      <c r="D3011"/>
      <c r="E3011"/>
    </row>
    <row r="3012" spans="1:5" ht="12.75">
      <c r="A3012"/>
      <c r="B3012"/>
      <c r="C3012"/>
      <c r="D3012"/>
      <c r="E3012"/>
    </row>
    <row r="3013" spans="1:5" ht="12.75">
      <c r="A3013"/>
      <c r="B3013"/>
      <c r="C3013"/>
      <c r="D3013"/>
      <c r="E3013"/>
    </row>
    <row r="3014" spans="1:5" ht="12.75">
      <c r="A3014"/>
      <c r="B3014"/>
      <c r="C3014"/>
      <c r="D3014"/>
      <c r="E3014"/>
    </row>
    <row r="3015" spans="1:5" ht="12.75">
      <c r="A3015"/>
      <c r="B3015"/>
      <c r="C3015"/>
      <c r="D3015"/>
      <c r="E3015"/>
    </row>
    <row r="3016" spans="1:5" ht="12.75">
      <c r="A3016"/>
      <c r="B3016"/>
      <c r="C3016"/>
      <c r="D3016"/>
      <c r="E3016"/>
    </row>
    <row r="3017" spans="1:5" ht="12.75">
      <c r="A3017"/>
      <c r="B3017"/>
      <c r="C3017"/>
      <c r="D3017"/>
      <c r="E3017"/>
    </row>
    <row r="3018" spans="1:5" ht="12.75">
      <c r="A3018"/>
      <c r="B3018"/>
      <c r="C3018"/>
      <c r="D3018"/>
      <c r="E3018"/>
    </row>
    <row r="3019" spans="1:5" ht="12.75">
      <c r="A3019"/>
      <c r="B3019"/>
      <c r="C3019"/>
      <c r="D3019"/>
      <c r="E3019"/>
    </row>
    <row r="3020" spans="1:5" ht="12.75">
      <c r="A3020"/>
      <c r="B3020"/>
      <c r="C3020"/>
      <c r="D3020"/>
      <c r="E3020"/>
    </row>
    <row r="3021" spans="1:5" ht="12.75">
      <c r="A3021"/>
      <c r="B3021"/>
      <c r="C3021"/>
      <c r="D3021"/>
      <c r="E3021"/>
    </row>
    <row r="3022" spans="1:5" ht="12.75">
      <c r="A3022"/>
      <c r="B3022"/>
      <c r="C3022"/>
      <c r="D3022"/>
      <c r="E3022"/>
    </row>
    <row r="3023" spans="1:5" ht="12.75">
      <c r="A3023"/>
      <c r="B3023"/>
      <c r="C3023"/>
      <c r="D3023"/>
      <c r="E3023"/>
    </row>
    <row r="3024" spans="1:5" ht="12.75">
      <c r="A3024"/>
      <c r="B3024"/>
      <c r="C3024"/>
      <c r="D3024"/>
      <c r="E3024"/>
    </row>
    <row r="3025" spans="1:5" ht="12.75">
      <c r="A3025"/>
      <c r="B3025"/>
      <c r="C3025"/>
      <c r="D3025"/>
      <c r="E3025"/>
    </row>
    <row r="3026" spans="1:5" ht="12.75">
      <c r="A3026"/>
      <c r="B3026"/>
      <c r="C3026"/>
      <c r="D3026"/>
      <c r="E3026"/>
    </row>
    <row r="3027" spans="1:5" ht="12.75">
      <c r="A3027"/>
      <c r="B3027"/>
      <c r="C3027"/>
      <c r="D3027"/>
      <c r="E3027"/>
    </row>
    <row r="3028" spans="1:5" ht="12.75">
      <c r="A3028"/>
      <c r="B3028"/>
      <c r="C3028"/>
      <c r="D3028"/>
      <c r="E3028"/>
    </row>
    <row r="3029" spans="1:5" ht="12.75">
      <c r="A3029"/>
      <c r="B3029"/>
      <c r="C3029"/>
      <c r="D3029"/>
      <c r="E3029"/>
    </row>
    <row r="3030" spans="1:5" ht="12.75">
      <c r="A3030"/>
      <c r="B3030"/>
      <c r="C3030"/>
      <c r="D3030"/>
      <c r="E3030"/>
    </row>
    <row r="3031" spans="1:5" ht="12.75">
      <c r="A3031"/>
      <c r="B3031"/>
      <c r="C3031"/>
      <c r="D3031"/>
      <c r="E3031"/>
    </row>
    <row r="3032" spans="1:5" ht="12.75">
      <c r="A3032"/>
      <c r="B3032"/>
      <c r="C3032"/>
      <c r="D3032"/>
      <c r="E3032"/>
    </row>
    <row r="3033" spans="1:5" ht="12.75">
      <c r="A3033"/>
      <c r="B3033"/>
      <c r="C3033"/>
      <c r="D3033"/>
      <c r="E3033"/>
    </row>
    <row r="3034" spans="1:5" ht="12.75">
      <c r="A3034"/>
      <c r="B3034"/>
      <c r="C3034"/>
      <c r="D3034"/>
      <c r="E3034"/>
    </row>
    <row r="3035" spans="1:5" ht="12.75">
      <c r="A3035"/>
      <c r="B3035"/>
      <c r="C3035"/>
      <c r="D3035"/>
      <c r="E3035"/>
    </row>
    <row r="3036" spans="1:5" ht="12.75">
      <c r="A3036"/>
      <c r="B3036"/>
      <c r="C3036"/>
      <c r="D3036"/>
      <c r="E3036"/>
    </row>
    <row r="3037" spans="1:5" ht="12.75">
      <c r="A3037"/>
      <c r="B3037"/>
      <c r="C3037"/>
      <c r="D3037"/>
      <c r="E3037"/>
    </row>
    <row r="3038" spans="1:5" ht="12.75">
      <c r="A3038"/>
      <c r="B3038"/>
      <c r="C3038"/>
      <c r="D3038"/>
      <c r="E3038"/>
    </row>
    <row r="3039" spans="1:5" ht="12.75">
      <c r="A3039"/>
      <c r="B3039"/>
      <c r="C3039"/>
      <c r="D3039"/>
      <c r="E3039"/>
    </row>
    <row r="3040" spans="1:5" ht="12.75">
      <c r="A3040"/>
      <c r="B3040"/>
      <c r="C3040"/>
      <c r="D3040"/>
      <c r="E3040"/>
    </row>
    <row r="3041" spans="1:5" ht="12.75">
      <c r="A3041"/>
      <c r="B3041"/>
      <c r="C3041"/>
      <c r="D3041"/>
      <c r="E3041"/>
    </row>
    <row r="3042" spans="1:5" ht="12.75">
      <c r="A3042"/>
      <c r="B3042"/>
      <c r="C3042"/>
      <c r="D3042"/>
      <c r="E3042"/>
    </row>
    <row r="3043" spans="1:5" ht="12.75">
      <c r="A3043"/>
      <c r="B3043"/>
      <c r="C3043"/>
      <c r="D3043"/>
      <c r="E3043"/>
    </row>
    <row r="3044" spans="1:5" ht="12.75">
      <c r="A3044"/>
      <c r="B3044"/>
      <c r="C3044"/>
      <c r="D3044"/>
      <c r="E3044"/>
    </row>
    <row r="3045" spans="1:5" ht="12.75">
      <c r="A3045"/>
      <c r="B3045"/>
      <c r="C3045"/>
      <c r="D3045"/>
      <c r="E3045"/>
    </row>
    <row r="3046" spans="1:5" ht="12.75">
      <c r="A3046"/>
      <c r="B3046"/>
      <c r="C3046"/>
      <c r="D3046"/>
      <c r="E3046"/>
    </row>
    <row r="3047" spans="1:5" ht="12.75">
      <c r="A3047"/>
      <c r="B3047"/>
      <c r="C3047"/>
      <c r="D3047"/>
      <c r="E3047"/>
    </row>
    <row r="3048" spans="1:5" ht="12.75">
      <c r="A3048"/>
      <c r="B3048"/>
      <c r="C3048"/>
      <c r="D3048"/>
      <c r="E3048"/>
    </row>
    <row r="3049" spans="1:5" ht="12.75">
      <c r="A3049"/>
      <c r="B3049"/>
      <c r="C3049"/>
      <c r="D3049"/>
      <c r="E3049"/>
    </row>
    <row r="3050" spans="1:5" ht="12.75">
      <c r="A3050"/>
      <c r="B3050"/>
      <c r="C3050"/>
      <c r="D3050"/>
      <c r="E3050"/>
    </row>
    <row r="3051" spans="1:5" ht="12.75">
      <c r="A3051"/>
      <c r="B3051"/>
      <c r="C3051"/>
      <c r="D3051"/>
      <c r="E3051"/>
    </row>
    <row r="3052" spans="1:5" ht="12.75">
      <c r="A3052"/>
      <c r="B3052"/>
      <c r="C3052"/>
      <c r="D3052"/>
      <c r="E3052"/>
    </row>
    <row r="3053" spans="1:5" ht="12.75">
      <c r="A3053"/>
      <c r="B3053"/>
      <c r="C3053"/>
      <c r="D3053"/>
      <c r="E3053"/>
    </row>
    <row r="3054" spans="1:5" ht="12.75">
      <c r="A3054"/>
      <c r="B3054"/>
      <c r="C3054"/>
      <c r="D3054"/>
      <c r="E3054"/>
    </row>
    <row r="3055" spans="1:5" ht="12.75">
      <c r="A3055"/>
      <c r="B3055"/>
      <c r="C3055"/>
      <c r="D3055"/>
      <c r="E3055"/>
    </row>
    <row r="3056" spans="1:5" ht="12.75">
      <c r="A3056"/>
      <c r="B3056"/>
      <c r="C3056"/>
      <c r="D3056"/>
      <c r="E3056"/>
    </row>
    <row r="3057" spans="1:5" ht="12.75">
      <c r="A3057"/>
      <c r="B3057"/>
      <c r="C3057"/>
      <c r="D3057"/>
      <c r="E3057"/>
    </row>
    <row r="3058" spans="1:5" ht="12.75">
      <c r="A3058"/>
      <c r="B3058"/>
      <c r="C3058"/>
      <c r="D3058"/>
      <c r="E3058"/>
    </row>
    <row r="3059" spans="1:5" ht="12.75">
      <c r="A3059"/>
      <c r="B3059"/>
      <c r="C3059"/>
      <c r="D3059"/>
      <c r="E3059"/>
    </row>
    <row r="3060" spans="1:5" ht="12.75">
      <c r="A3060"/>
      <c r="B3060"/>
      <c r="C3060"/>
      <c r="D3060"/>
      <c r="E3060"/>
    </row>
    <row r="3061" spans="1:5" ht="12.75">
      <c r="A3061"/>
      <c r="B3061"/>
      <c r="C3061"/>
      <c r="D3061"/>
      <c r="E3061"/>
    </row>
    <row r="3062" spans="1:5" ht="12.75">
      <c r="A3062"/>
      <c r="B3062"/>
      <c r="C3062"/>
      <c r="D3062"/>
      <c r="E3062"/>
    </row>
    <row r="3063" spans="1:5" ht="12.75">
      <c r="A3063"/>
      <c r="B3063"/>
      <c r="C3063"/>
      <c r="D3063"/>
      <c r="E3063"/>
    </row>
    <row r="3064" spans="1:5" ht="12.75">
      <c r="A3064"/>
      <c r="B3064"/>
      <c r="C3064"/>
      <c r="D3064"/>
      <c r="E3064"/>
    </row>
    <row r="3065" spans="1:5" ht="12.75">
      <c r="A3065"/>
      <c r="B3065"/>
      <c r="C3065"/>
      <c r="D3065"/>
      <c r="E3065"/>
    </row>
    <row r="3066" spans="1:5" ht="12.75">
      <c r="A3066"/>
      <c r="B3066"/>
      <c r="C3066"/>
      <c r="D3066"/>
      <c r="E3066"/>
    </row>
    <row r="3067" spans="1:5" ht="12.75">
      <c r="A3067"/>
      <c r="B3067"/>
      <c r="C3067"/>
      <c r="D3067"/>
      <c r="E3067"/>
    </row>
    <row r="3068" spans="1:5" ht="12.75">
      <c r="A3068"/>
      <c r="B3068"/>
      <c r="C3068"/>
      <c r="D3068"/>
      <c r="E3068"/>
    </row>
    <row r="3069" spans="1:5" ht="12.75">
      <c r="A3069"/>
      <c r="B3069"/>
      <c r="C3069"/>
      <c r="D3069"/>
      <c r="E3069"/>
    </row>
    <row r="3070" spans="1:5" ht="12.75">
      <c r="A3070"/>
      <c r="B3070"/>
      <c r="C3070"/>
      <c r="D3070"/>
      <c r="E3070"/>
    </row>
    <row r="3071" spans="1:5" ht="12.75">
      <c r="A3071"/>
      <c r="B3071"/>
      <c r="C3071"/>
      <c r="D3071"/>
      <c r="E3071"/>
    </row>
    <row r="3072" spans="1:5" ht="12.75">
      <c r="A3072"/>
      <c r="B3072"/>
      <c r="C3072"/>
      <c r="D3072"/>
      <c r="E3072"/>
    </row>
    <row r="3073" spans="1:5" ht="12.75">
      <c r="A3073"/>
      <c r="B3073"/>
      <c r="C3073"/>
      <c r="D3073"/>
      <c r="E3073"/>
    </row>
    <row r="3074" spans="1:5" ht="12.75">
      <c r="A3074"/>
      <c r="B3074"/>
      <c r="C3074"/>
      <c r="D3074"/>
      <c r="E3074"/>
    </row>
    <row r="3075" spans="1:5" ht="12.75">
      <c r="A3075"/>
      <c r="B3075"/>
      <c r="C3075"/>
      <c r="D3075"/>
      <c r="E3075"/>
    </row>
    <row r="3076" spans="1:5" ht="12.75">
      <c r="A3076"/>
      <c r="B3076"/>
      <c r="C3076"/>
      <c r="D3076"/>
      <c r="E3076"/>
    </row>
    <row r="3077" spans="1:5" ht="12.75">
      <c r="A3077"/>
      <c r="B3077"/>
      <c r="C3077"/>
      <c r="D3077"/>
      <c r="E3077"/>
    </row>
    <row r="3078" spans="1:5" ht="12.75">
      <c r="A3078"/>
      <c r="B3078"/>
      <c r="C3078"/>
      <c r="D3078"/>
      <c r="E3078"/>
    </row>
    <row r="3079" spans="1:5" ht="12.75">
      <c r="A3079"/>
      <c r="B3079"/>
      <c r="C3079"/>
      <c r="D3079"/>
      <c r="E3079"/>
    </row>
    <row r="3080" spans="1:5" ht="12.75">
      <c r="A3080"/>
      <c r="B3080"/>
      <c r="C3080"/>
      <c r="D3080"/>
      <c r="E3080"/>
    </row>
    <row r="3081" spans="1:5" ht="12.75">
      <c r="A3081"/>
      <c r="B3081"/>
      <c r="C3081"/>
      <c r="D3081"/>
      <c r="E3081"/>
    </row>
    <row r="3082" spans="1:5" ht="12.75">
      <c r="A3082"/>
      <c r="B3082"/>
      <c r="C3082"/>
      <c r="D3082"/>
      <c r="E3082"/>
    </row>
    <row r="3083" spans="1:4" ht="12.75">
      <c r="A3083"/>
      <c r="B3083"/>
      <c r="C3083"/>
      <c r="D3083"/>
    </row>
    <row r="3084" spans="1:4" ht="12.75">
      <c r="A3084"/>
      <c r="B3084"/>
      <c r="C3084"/>
      <c r="D3084"/>
    </row>
    <row r="3085" spans="1:4" ht="12.75">
      <c r="A3085"/>
      <c r="B3085"/>
      <c r="C3085"/>
      <c r="D3085"/>
    </row>
    <row r="3086" spans="1:4" ht="12.75">
      <c r="A3086"/>
      <c r="B3086"/>
      <c r="C3086"/>
      <c r="D3086"/>
    </row>
    <row r="3087" spans="1:4" ht="12.75">
      <c r="A3087"/>
      <c r="B3087"/>
      <c r="C3087"/>
      <c r="D308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15">
      <selection activeCell="A2" sqref="A2"/>
    </sheetView>
  </sheetViews>
  <sheetFormatPr defaultColWidth="9.140625" defaultRowHeight="12.75"/>
  <cols>
    <col min="1" max="2" width="5.140625" style="0" customWidth="1"/>
    <col min="3" max="3" width="57.140625" style="0" customWidth="1"/>
    <col min="4" max="4" width="8.140625" style="107" customWidth="1"/>
    <col min="5" max="5" width="7.57421875" style="107" customWidth="1"/>
    <col min="6" max="6" width="10.421875" style="0" customWidth="1"/>
    <col min="7" max="7" width="10.7109375" style="0" customWidth="1"/>
    <col min="8" max="8" width="10.140625" style="0" customWidth="1"/>
    <col min="9" max="9" width="13.57421875" style="0" customWidth="1"/>
    <col min="11" max="11" width="0.13671875" style="0" customWidth="1"/>
    <col min="12" max="12" width="9.140625" style="0" hidden="1" customWidth="1"/>
    <col min="13" max="13" width="0.85546875" style="0" customWidth="1"/>
  </cols>
  <sheetData>
    <row r="1" spans="1:9" ht="14.25" thickBot="1" thickTop="1">
      <c r="A1" s="71"/>
      <c r="B1" s="72" t="s">
        <v>99</v>
      </c>
      <c r="C1" s="73"/>
      <c r="D1" s="74"/>
      <c r="E1" s="75"/>
      <c r="F1" s="76"/>
      <c r="G1" s="76"/>
      <c r="H1" s="77"/>
      <c r="I1" s="78"/>
    </row>
    <row r="2" spans="1:9" ht="13.5" thickTop="1">
      <c r="A2" s="79"/>
      <c r="B2" s="80"/>
      <c r="C2" s="80"/>
      <c r="D2" s="81" t="s">
        <v>100</v>
      </c>
      <c r="E2" s="82"/>
      <c r="F2" s="83" t="s">
        <v>101</v>
      </c>
      <c r="G2" s="84"/>
      <c r="H2" s="85"/>
      <c r="I2" s="86" t="s">
        <v>102</v>
      </c>
    </row>
    <row r="3" spans="1:9" ht="12.75">
      <c r="A3" s="87"/>
      <c r="B3" s="88"/>
      <c r="C3" s="88"/>
      <c r="D3" s="89" t="s">
        <v>103</v>
      </c>
      <c r="E3" s="89" t="s">
        <v>104</v>
      </c>
      <c r="F3" s="90" t="s">
        <v>105</v>
      </c>
      <c r="G3" s="90" t="s">
        <v>106</v>
      </c>
      <c r="H3" s="91" t="s">
        <v>107</v>
      </c>
      <c r="I3" s="92" t="s">
        <v>108</v>
      </c>
    </row>
    <row r="4" spans="1:9" ht="15">
      <c r="A4" s="93"/>
      <c r="B4" s="94"/>
      <c r="C4" s="95" t="s">
        <v>109</v>
      </c>
      <c r="D4" s="94"/>
      <c r="E4" s="94"/>
      <c r="F4" s="94"/>
      <c r="G4" s="94"/>
      <c r="H4" s="94"/>
      <c r="I4" s="96"/>
    </row>
    <row r="5" spans="1:9" ht="12" customHeight="1">
      <c r="A5" s="97"/>
      <c r="B5" s="98" t="s">
        <v>110</v>
      </c>
      <c r="C5" s="99" t="s">
        <v>111</v>
      </c>
      <c r="D5" s="100" t="s">
        <v>112</v>
      </c>
      <c r="E5" s="101">
        <v>2</v>
      </c>
      <c r="F5" s="102"/>
      <c r="G5" s="102" t="s">
        <v>12</v>
      </c>
      <c r="H5" s="102">
        <f>E5*F5</f>
        <v>0</v>
      </c>
      <c r="I5" s="103" t="s">
        <v>12</v>
      </c>
    </row>
    <row r="6" spans="1:9" ht="12.75">
      <c r="A6" s="97"/>
      <c r="B6" s="98" t="s">
        <v>113</v>
      </c>
      <c r="C6" s="99" t="s">
        <v>114</v>
      </c>
      <c r="D6" s="100" t="s">
        <v>112</v>
      </c>
      <c r="E6" s="101">
        <v>2</v>
      </c>
      <c r="F6" s="102"/>
      <c r="G6" s="102"/>
      <c r="H6" s="102">
        <f aca="true" t="shared" si="0" ref="H6:H31">E6*F6</f>
        <v>0</v>
      </c>
      <c r="I6" s="103"/>
    </row>
    <row r="7" spans="1:9" ht="12.75">
      <c r="A7" s="97"/>
      <c r="B7" s="98" t="s">
        <v>115</v>
      </c>
      <c r="C7" s="99" t="s">
        <v>116</v>
      </c>
      <c r="D7" s="100" t="s">
        <v>112</v>
      </c>
      <c r="E7" s="101">
        <v>2</v>
      </c>
      <c r="F7" s="102"/>
      <c r="G7" s="102"/>
      <c r="H7" s="102">
        <f t="shared" si="0"/>
        <v>0</v>
      </c>
      <c r="I7" s="103"/>
    </row>
    <row r="8" spans="1:9" ht="12.75">
      <c r="A8" s="97"/>
      <c r="B8" s="98" t="s">
        <v>117</v>
      </c>
      <c r="C8" s="99" t="s">
        <v>118</v>
      </c>
      <c r="D8" s="100" t="s">
        <v>112</v>
      </c>
      <c r="E8" s="101">
        <v>2</v>
      </c>
      <c r="F8" s="102"/>
      <c r="G8" s="102"/>
      <c r="H8" s="102">
        <f t="shared" si="0"/>
        <v>0</v>
      </c>
      <c r="I8" s="103"/>
    </row>
    <row r="9" spans="1:9" ht="12.75">
      <c r="A9" s="97"/>
      <c r="B9" s="98" t="s">
        <v>119</v>
      </c>
      <c r="C9" s="99" t="s">
        <v>120</v>
      </c>
      <c r="D9" s="100" t="s">
        <v>112</v>
      </c>
      <c r="E9" s="101">
        <v>2</v>
      </c>
      <c r="F9" s="102"/>
      <c r="G9" s="102"/>
      <c r="H9" s="102">
        <f t="shared" si="0"/>
        <v>0</v>
      </c>
      <c r="I9" s="103"/>
    </row>
    <row r="10" spans="1:9" ht="12.75">
      <c r="A10" s="97"/>
      <c r="B10" s="98" t="s">
        <v>121</v>
      </c>
      <c r="C10" s="99" t="s">
        <v>122</v>
      </c>
      <c r="D10" s="100" t="s">
        <v>112</v>
      </c>
      <c r="E10" s="101">
        <v>2</v>
      </c>
      <c r="F10" s="102"/>
      <c r="G10" s="102"/>
      <c r="H10" s="102">
        <f t="shared" si="0"/>
        <v>0</v>
      </c>
      <c r="I10" s="103"/>
    </row>
    <row r="11" spans="1:9" ht="12.75">
      <c r="A11" s="97"/>
      <c r="B11" s="98" t="s">
        <v>123</v>
      </c>
      <c r="C11" s="99" t="s">
        <v>124</v>
      </c>
      <c r="D11" s="100" t="s">
        <v>112</v>
      </c>
      <c r="E11" s="101">
        <v>2</v>
      </c>
      <c r="F11" s="102"/>
      <c r="G11" s="102"/>
      <c r="H11" s="102">
        <f t="shared" si="0"/>
        <v>0</v>
      </c>
      <c r="I11" s="103"/>
    </row>
    <row r="12" spans="1:9" ht="12.75">
      <c r="A12" s="97"/>
      <c r="B12" s="98" t="s">
        <v>125</v>
      </c>
      <c r="C12" s="99" t="s">
        <v>126</v>
      </c>
      <c r="D12" s="100" t="s">
        <v>112</v>
      </c>
      <c r="E12" s="101">
        <v>1</v>
      </c>
      <c r="F12" s="102"/>
      <c r="G12" s="102"/>
      <c r="H12" s="102">
        <f t="shared" si="0"/>
        <v>0</v>
      </c>
      <c r="I12" s="103"/>
    </row>
    <row r="13" spans="1:9" ht="12.75">
      <c r="A13" s="97"/>
      <c r="B13" s="98" t="s">
        <v>127</v>
      </c>
      <c r="C13" s="99" t="s">
        <v>128</v>
      </c>
      <c r="D13" s="100" t="s">
        <v>112</v>
      </c>
      <c r="E13" s="101">
        <v>1</v>
      </c>
      <c r="F13" s="102"/>
      <c r="G13" s="102"/>
      <c r="H13" s="102">
        <f t="shared" si="0"/>
        <v>0</v>
      </c>
      <c r="I13" s="103"/>
    </row>
    <row r="14" spans="1:9" ht="12.75">
      <c r="A14" s="97"/>
      <c r="B14" s="98" t="s">
        <v>129</v>
      </c>
      <c r="C14" s="99" t="s">
        <v>130</v>
      </c>
      <c r="D14" s="100" t="s">
        <v>112</v>
      </c>
      <c r="E14" s="101">
        <v>1</v>
      </c>
      <c r="F14" s="102"/>
      <c r="G14" s="102"/>
      <c r="H14" s="102">
        <f t="shared" si="0"/>
        <v>0</v>
      </c>
      <c r="I14" s="103"/>
    </row>
    <row r="15" spans="1:9" ht="12.75">
      <c r="A15" s="97"/>
      <c r="B15" s="98" t="s">
        <v>131</v>
      </c>
      <c r="C15" s="99" t="s">
        <v>132</v>
      </c>
      <c r="D15" s="100" t="s">
        <v>112</v>
      </c>
      <c r="E15" s="101">
        <v>1</v>
      </c>
      <c r="F15" s="102"/>
      <c r="G15" s="102"/>
      <c r="H15" s="102">
        <f t="shared" si="0"/>
        <v>0</v>
      </c>
      <c r="I15" s="103"/>
    </row>
    <row r="16" spans="1:9" ht="12.75">
      <c r="A16" s="97"/>
      <c r="B16" s="98" t="s">
        <v>133</v>
      </c>
      <c r="C16" s="99" t="s">
        <v>134</v>
      </c>
      <c r="D16" s="100" t="s">
        <v>112</v>
      </c>
      <c r="E16" s="101">
        <v>1</v>
      </c>
      <c r="F16" s="102"/>
      <c r="G16" s="102"/>
      <c r="H16" s="102">
        <f t="shared" si="0"/>
        <v>0</v>
      </c>
      <c r="I16" s="103"/>
    </row>
    <row r="17" spans="1:9" ht="12.75">
      <c r="A17" s="97"/>
      <c r="B17" s="98" t="s">
        <v>135</v>
      </c>
      <c r="C17" s="99" t="s">
        <v>136</v>
      </c>
      <c r="D17" s="100" t="s">
        <v>112</v>
      </c>
      <c r="E17" s="101">
        <v>1</v>
      </c>
      <c r="F17" s="102"/>
      <c r="G17" s="102"/>
      <c r="H17" s="102">
        <f t="shared" si="0"/>
        <v>0</v>
      </c>
      <c r="I17" s="103"/>
    </row>
    <row r="18" spans="1:9" ht="12.75">
      <c r="A18" s="97"/>
      <c r="B18" s="98" t="s">
        <v>137</v>
      </c>
      <c r="C18" s="99" t="s">
        <v>138</v>
      </c>
      <c r="D18" s="100" t="s">
        <v>112</v>
      </c>
      <c r="E18" s="101">
        <v>1</v>
      </c>
      <c r="F18" s="102"/>
      <c r="G18" s="102"/>
      <c r="H18" s="102">
        <f t="shared" si="0"/>
        <v>0</v>
      </c>
      <c r="I18" s="103"/>
    </row>
    <row r="19" spans="1:9" ht="12.75">
      <c r="A19" s="97"/>
      <c r="B19" s="98"/>
      <c r="C19" s="99" t="s">
        <v>139</v>
      </c>
      <c r="D19" s="100"/>
      <c r="E19" s="101"/>
      <c r="F19" s="102"/>
      <c r="G19" s="102"/>
      <c r="H19" s="102"/>
      <c r="I19" s="103"/>
    </row>
    <row r="20" spans="1:9" ht="12.75">
      <c r="A20" s="97"/>
      <c r="B20" s="98" t="s">
        <v>140</v>
      </c>
      <c r="C20" s="99" t="s">
        <v>141</v>
      </c>
      <c r="D20" s="100" t="s">
        <v>142</v>
      </c>
      <c r="E20" s="101">
        <v>3</v>
      </c>
      <c r="F20" s="102"/>
      <c r="G20" s="102"/>
      <c r="H20" s="102">
        <f t="shared" si="0"/>
        <v>0</v>
      </c>
      <c r="I20" s="103"/>
    </row>
    <row r="21" spans="1:9" ht="12.75">
      <c r="A21" s="97"/>
      <c r="B21" s="98" t="s">
        <v>143</v>
      </c>
      <c r="C21" s="99" t="s">
        <v>144</v>
      </c>
      <c r="D21" s="100" t="s">
        <v>142</v>
      </c>
      <c r="E21" s="101">
        <v>1.5</v>
      </c>
      <c r="F21" s="102"/>
      <c r="G21" s="102" t="s">
        <v>12</v>
      </c>
      <c r="H21" s="102">
        <f t="shared" si="0"/>
        <v>0</v>
      </c>
      <c r="I21" s="103" t="s">
        <v>12</v>
      </c>
    </row>
    <row r="22" spans="1:9" ht="12.75">
      <c r="A22" s="97"/>
      <c r="B22" s="98" t="s">
        <v>145</v>
      </c>
      <c r="C22" s="99" t="s">
        <v>146</v>
      </c>
      <c r="D22" s="100" t="s">
        <v>112</v>
      </c>
      <c r="E22" s="101">
        <v>2</v>
      </c>
      <c r="F22" s="102"/>
      <c r="G22" s="102"/>
      <c r="H22" s="102">
        <f t="shared" si="0"/>
        <v>0</v>
      </c>
      <c r="I22" s="103"/>
    </row>
    <row r="23" spans="1:9" ht="12.75">
      <c r="A23" s="97"/>
      <c r="B23" s="98" t="s">
        <v>147</v>
      </c>
      <c r="C23" s="99" t="s">
        <v>148</v>
      </c>
      <c r="D23" s="100" t="s">
        <v>112</v>
      </c>
      <c r="E23" s="101">
        <v>1</v>
      </c>
      <c r="F23" s="102"/>
      <c r="G23" s="102"/>
      <c r="H23" s="102">
        <f t="shared" si="0"/>
        <v>0</v>
      </c>
      <c r="I23" s="103"/>
    </row>
    <row r="24" spans="1:9" ht="12.75">
      <c r="A24" s="97"/>
      <c r="B24" s="98" t="s">
        <v>149</v>
      </c>
      <c r="C24" s="99" t="s">
        <v>150</v>
      </c>
      <c r="D24" s="100" t="s">
        <v>112</v>
      </c>
      <c r="E24" s="101">
        <v>2</v>
      </c>
      <c r="F24" s="102"/>
      <c r="G24" s="102"/>
      <c r="H24" s="102">
        <f t="shared" si="0"/>
        <v>0</v>
      </c>
      <c r="I24" s="103"/>
    </row>
    <row r="25" spans="1:9" ht="12.75">
      <c r="A25" s="97"/>
      <c r="B25" s="98" t="s">
        <v>151</v>
      </c>
      <c r="C25" s="99" t="s">
        <v>152</v>
      </c>
      <c r="D25" s="100" t="s">
        <v>112</v>
      </c>
      <c r="E25" s="101">
        <v>1</v>
      </c>
      <c r="F25" s="102"/>
      <c r="G25" s="102"/>
      <c r="H25" s="102">
        <f t="shared" si="0"/>
        <v>0</v>
      </c>
      <c r="I25" s="103"/>
    </row>
    <row r="26" spans="1:9" ht="12.75">
      <c r="A26" s="97"/>
      <c r="B26" s="98" t="s">
        <v>153</v>
      </c>
      <c r="C26" s="99" t="s">
        <v>154</v>
      </c>
      <c r="D26" s="100" t="s">
        <v>112</v>
      </c>
      <c r="E26" s="101">
        <v>4</v>
      </c>
      <c r="F26" s="102"/>
      <c r="G26" s="102"/>
      <c r="H26" s="102">
        <f t="shared" si="0"/>
        <v>0</v>
      </c>
      <c r="I26" s="103"/>
    </row>
    <row r="27" spans="1:9" ht="12.75">
      <c r="A27" s="97"/>
      <c r="B27" s="98" t="s">
        <v>155</v>
      </c>
      <c r="C27" s="99" t="s">
        <v>156</v>
      </c>
      <c r="D27" s="100" t="s">
        <v>112</v>
      </c>
      <c r="E27" s="101">
        <v>2</v>
      </c>
      <c r="F27" s="102"/>
      <c r="G27" s="102"/>
      <c r="H27" s="102">
        <f t="shared" si="0"/>
        <v>0</v>
      </c>
      <c r="I27" s="103"/>
    </row>
    <row r="28" spans="1:9" ht="12.75">
      <c r="A28" s="97"/>
      <c r="B28" s="98" t="s">
        <v>157</v>
      </c>
      <c r="C28" s="99" t="s">
        <v>158</v>
      </c>
      <c r="D28" s="100" t="s">
        <v>112</v>
      </c>
      <c r="E28" s="101">
        <v>8</v>
      </c>
      <c r="F28" s="102"/>
      <c r="G28" s="104"/>
      <c r="H28" s="102">
        <f t="shared" si="0"/>
        <v>0</v>
      </c>
      <c r="I28" s="103"/>
    </row>
    <row r="29" spans="1:9" ht="12.75">
      <c r="A29" s="97"/>
      <c r="B29" s="98" t="s">
        <v>159</v>
      </c>
      <c r="C29" s="99" t="s">
        <v>160</v>
      </c>
      <c r="D29" s="100" t="s">
        <v>161</v>
      </c>
      <c r="E29" s="101">
        <v>2</v>
      </c>
      <c r="F29" s="102"/>
      <c r="G29" s="102"/>
      <c r="H29" s="102">
        <f t="shared" si="0"/>
        <v>0</v>
      </c>
      <c r="I29" s="103"/>
    </row>
    <row r="30" spans="1:9" ht="12.75">
      <c r="A30" s="97"/>
      <c r="B30" s="98" t="s">
        <v>162</v>
      </c>
      <c r="C30" s="99" t="s">
        <v>163</v>
      </c>
      <c r="D30" s="100" t="s">
        <v>161</v>
      </c>
      <c r="E30" s="101">
        <v>15</v>
      </c>
      <c r="F30" s="102"/>
      <c r="G30" s="102" t="s">
        <v>12</v>
      </c>
      <c r="H30" s="102">
        <f t="shared" si="0"/>
        <v>0</v>
      </c>
      <c r="I30" s="103" t="s">
        <v>12</v>
      </c>
    </row>
    <row r="31" spans="1:9" ht="12.75">
      <c r="A31" s="97"/>
      <c r="B31" s="98" t="s">
        <v>164</v>
      </c>
      <c r="C31" s="99" t="s">
        <v>165</v>
      </c>
      <c r="D31" s="100" t="s">
        <v>112</v>
      </c>
      <c r="E31" s="101">
        <v>9</v>
      </c>
      <c r="F31" s="102"/>
      <c r="G31" s="102"/>
      <c r="H31" s="102">
        <f t="shared" si="0"/>
        <v>0</v>
      </c>
      <c r="I31" s="103"/>
    </row>
    <row r="32" spans="1:9" ht="15">
      <c r="A32" s="97"/>
      <c r="B32" s="98"/>
      <c r="C32" s="95" t="s">
        <v>166</v>
      </c>
      <c r="D32" s="100"/>
      <c r="E32" s="101"/>
      <c r="F32" s="102"/>
      <c r="G32" s="105" t="s">
        <v>12</v>
      </c>
      <c r="H32" s="105">
        <f>SUM(H5:H31)</f>
        <v>0</v>
      </c>
      <c r="I32" s="103"/>
    </row>
    <row r="33" spans="1:9" ht="14.25" customHeight="1">
      <c r="A33" s="97"/>
      <c r="B33" s="98" t="s">
        <v>12</v>
      </c>
      <c r="C33" s="99" t="s">
        <v>12</v>
      </c>
      <c r="D33" s="100"/>
      <c r="E33" s="101"/>
      <c r="F33" s="102"/>
      <c r="G33" s="102"/>
      <c r="H33" s="102"/>
      <c r="I33" s="103"/>
    </row>
    <row r="34" spans="1:9" ht="13.5" customHeight="1">
      <c r="A34" s="97"/>
      <c r="B34" s="98" t="s">
        <v>12</v>
      </c>
      <c r="C34" s="95" t="s">
        <v>167</v>
      </c>
      <c r="D34" s="100" t="s">
        <v>12</v>
      </c>
      <c r="E34" s="101" t="s">
        <v>12</v>
      </c>
      <c r="F34" s="102"/>
      <c r="G34" s="102"/>
      <c r="H34" s="102"/>
      <c r="I34" s="103"/>
    </row>
    <row r="35" spans="1:9" ht="12.75" customHeight="1">
      <c r="A35" s="97"/>
      <c r="B35" s="98" t="s">
        <v>168</v>
      </c>
      <c r="C35" s="99" t="s">
        <v>111</v>
      </c>
      <c r="D35" s="100" t="s">
        <v>112</v>
      </c>
      <c r="E35" s="101">
        <v>2</v>
      </c>
      <c r="F35" s="102"/>
      <c r="G35" s="102"/>
      <c r="H35" s="102">
        <f>E35*F35</f>
        <v>0</v>
      </c>
      <c r="I35" s="103"/>
    </row>
    <row r="36" spans="1:9" ht="12.75">
      <c r="A36" s="97"/>
      <c r="B36" s="98" t="s">
        <v>169</v>
      </c>
      <c r="C36" s="99" t="s">
        <v>114</v>
      </c>
      <c r="D36" s="100" t="s">
        <v>112</v>
      </c>
      <c r="E36" s="101">
        <v>2</v>
      </c>
      <c r="F36" s="102"/>
      <c r="G36" s="102"/>
      <c r="H36" s="102">
        <f aca="true" t="shared" si="1" ref="H36:H54">E36*F36</f>
        <v>0</v>
      </c>
      <c r="I36" s="103"/>
    </row>
    <row r="37" spans="1:9" ht="12.75">
      <c r="A37" s="97"/>
      <c r="B37" s="98" t="s">
        <v>170</v>
      </c>
      <c r="C37" s="99" t="s">
        <v>116</v>
      </c>
      <c r="D37" s="100" t="s">
        <v>112</v>
      </c>
      <c r="E37" s="101">
        <v>2</v>
      </c>
      <c r="F37" s="102"/>
      <c r="G37" s="102"/>
      <c r="H37" s="102">
        <f t="shared" si="1"/>
        <v>0</v>
      </c>
      <c r="I37" s="103"/>
    </row>
    <row r="38" spans="1:9" ht="12.75">
      <c r="A38" s="97"/>
      <c r="B38" s="98" t="s">
        <v>171</v>
      </c>
      <c r="C38" s="99" t="s">
        <v>172</v>
      </c>
      <c r="D38" s="100" t="s">
        <v>112</v>
      </c>
      <c r="E38" s="101">
        <v>2</v>
      </c>
      <c r="F38" s="102"/>
      <c r="G38" s="102"/>
      <c r="H38" s="102">
        <f t="shared" si="1"/>
        <v>0</v>
      </c>
      <c r="I38" s="103"/>
    </row>
    <row r="39" spans="1:9" ht="12.75">
      <c r="A39" s="97"/>
      <c r="B39" s="98" t="s">
        <v>173</v>
      </c>
      <c r="C39" s="99" t="s">
        <v>122</v>
      </c>
      <c r="D39" s="100" t="s">
        <v>112</v>
      </c>
      <c r="E39" s="101">
        <v>2</v>
      </c>
      <c r="F39" s="102"/>
      <c r="G39" s="102"/>
      <c r="H39" s="102">
        <f t="shared" si="1"/>
        <v>0</v>
      </c>
      <c r="I39" s="103"/>
    </row>
    <row r="40" spans="1:9" ht="12.75">
      <c r="A40" s="97"/>
      <c r="B40" s="98" t="s">
        <v>174</v>
      </c>
      <c r="C40" s="99" t="s">
        <v>126</v>
      </c>
      <c r="D40" s="100" t="s">
        <v>112</v>
      </c>
      <c r="E40" s="101">
        <v>1</v>
      </c>
      <c r="F40" s="102"/>
      <c r="G40" s="102"/>
      <c r="H40" s="102">
        <f t="shared" si="1"/>
        <v>0</v>
      </c>
      <c r="I40" s="103"/>
    </row>
    <row r="41" spans="1:9" ht="12.75">
      <c r="A41" s="97"/>
      <c r="B41" s="98" t="s">
        <v>175</v>
      </c>
      <c r="C41" s="99" t="s">
        <v>128</v>
      </c>
      <c r="D41" s="100" t="s">
        <v>112</v>
      </c>
      <c r="E41" s="101">
        <v>1</v>
      </c>
      <c r="F41" s="102"/>
      <c r="G41" s="102"/>
      <c r="H41" s="102">
        <f t="shared" si="1"/>
        <v>0</v>
      </c>
      <c r="I41" s="103"/>
    </row>
    <row r="42" spans="1:9" ht="12.75">
      <c r="A42" s="97"/>
      <c r="B42" s="98" t="s">
        <v>176</v>
      </c>
      <c r="C42" s="99" t="s">
        <v>130</v>
      </c>
      <c r="D42" s="100" t="s">
        <v>112</v>
      </c>
      <c r="E42" s="101">
        <v>1</v>
      </c>
      <c r="F42" s="102"/>
      <c r="G42" s="102"/>
      <c r="H42" s="102">
        <f t="shared" si="1"/>
        <v>0</v>
      </c>
      <c r="I42" s="103"/>
    </row>
    <row r="43" spans="1:9" ht="12.75">
      <c r="A43" s="97"/>
      <c r="B43" s="98" t="s">
        <v>177</v>
      </c>
      <c r="C43" s="99" t="s">
        <v>178</v>
      </c>
      <c r="D43" s="100" t="s">
        <v>112</v>
      </c>
      <c r="E43" s="101">
        <v>1</v>
      </c>
      <c r="F43" s="102"/>
      <c r="G43" s="102"/>
      <c r="H43" s="102">
        <f t="shared" si="1"/>
        <v>0</v>
      </c>
      <c r="I43" s="103"/>
    </row>
    <row r="44" spans="1:9" ht="12.75">
      <c r="A44" s="97"/>
      <c r="B44" s="98" t="s">
        <v>179</v>
      </c>
      <c r="C44" s="99" t="s">
        <v>136</v>
      </c>
      <c r="D44" s="100" t="s">
        <v>112</v>
      </c>
      <c r="E44" s="101">
        <v>1</v>
      </c>
      <c r="F44" s="102"/>
      <c r="G44" s="102"/>
      <c r="H44" s="102">
        <f t="shared" si="1"/>
        <v>0</v>
      </c>
      <c r="I44" s="103"/>
    </row>
    <row r="45" spans="1:9" ht="12.75">
      <c r="A45" s="97"/>
      <c r="B45" s="98"/>
      <c r="C45" s="99" t="s">
        <v>180</v>
      </c>
      <c r="D45" s="100"/>
      <c r="E45" s="101"/>
      <c r="F45" s="102"/>
      <c r="G45" s="102"/>
      <c r="H45" s="102"/>
      <c r="I45" s="103"/>
    </row>
    <row r="46" spans="1:9" ht="12.75">
      <c r="A46" s="97"/>
      <c r="B46" s="98" t="s">
        <v>181</v>
      </c>
      <c r="C46" s="99" t="s">
        <v>182</v>
      </c>
      <c r="D46" s="100" t="s">
        <v>183</v>
      </c>
      <c r="E46" s="101">
        <v>9</v>
      </c>
      <c r="F46" s="102"/>
      <c r="G46" s="102"/>
      <c r="H46" s="102">
        <f t="shared" si="1"/>
        <v>0</v>
      </c>
      <c r="I46" s="103"/>
    </row>
    <row r="47" spans="1:9" ht="12.75">
      <c r="A47" s="97"/>
      <c r="B47" s="98"/>
      <c r="C47" s="99" t="s">
        <v>139</v>
      </c>
      <c r="D47" s="100"/>
      <c r="E47" s="101"/>
      <c r="F47" s="102"/>
      <c r="G47" s="102"/>
      <c r="H47" s="102"/>
      <c r="I47" s="103"/>
    </row>
    <row r="48" spans="1:9" ht="12.75">
      <c r="A48" s="97"/>
      <c r="B48" s="98" t="s">
        <v>184</v>
      </c>
      <c r="C48" s="99" t="s">
        <v>141</v>
      </c>
      <c r="D48" s="100" t="s">
        <v>142</v>
      </c>
      <c r="E48" s="101">
        <v>3</v>
      </c>
      <c r="F48" s="102"/>
      <c r="G48" s="102"/>
      <c r="H48" s="102">
        <f t="shared" si="1"/>
        <v>0</v>
      </c>
      <c r="I48" s="103"/>
    </row>
    <row r="49" spans="1:9" ht="12.75">
      <c r="A49" s="97"/>
      <c r="B49" s="98" t="s">
        <v>185</v>
      </c>
      <c r="C49" s="99" t="s">
        <v>144</v>
      </c>
      <c r="D49" s="100" t="s">
        <v>142</v>
      </c>
      <c r="E49" s="101">
        <v>2.5</v>
      </c>
      <c r="F49" s="102"/>
      <c r="G49" s="102"/>
      <c r="H49" s="102">
        <f t="shared" si="1"/>
        <v>0</v>
      </c>
      <c r="I49" s="103"/>
    </row>
    <row r="50" spans="1:9" ht="12.75">
      <c r="A50" s="97"/>
      <c r="B50" s="98" t="s">
        <v>186</v>
      </c>
      <c r="C50" s="99" t="s">
        <v>154</v>
      </c>
      <c r="D50" s="100" t="s">
        <v>112</v>
      </c>
      <c r="E50" s="101">
        <v>4</v>
      </c>
      <c r="F50" s="102"/>
      <c r="G50" s="102"/>
      <c r="H50" s="102">
        <f t="shared" si="1"/>
        <v>0</v>
      </c>
      <c r="I50" s="103"/>
    </row>
    <row r="51" spans="1:9" ht="12.75">
      <c r="A51" s="97"/>
      <c r="B51" s="98" t="s">
        <v>187</v>
      </c>
      <c r="C51" s="99" t="s">
        <v>188</v>
      </c>
      <c r="D51" s="100" t="s">
        <v>112</v>
      </c>
      <c r="E51" s="101">
        <v>2</v>
      </c>
      <c r="F51" s="102"/>
      <c r="G51" s="102"/>
      <c r="H51" s="102">
        <f t="shared" si="1"/>
        <v>0</v>
      </c>
      <c r="I51" s="103"/>
    </row>
    <row r="52" spans="1:9" ht="12.75">
      <c r="A52" s="97"/>
      <c r="B52" s="98" t="s">
        <v>189</v>
      </c>
      <c r="C52" s="99" t="s">
        <v>160</v>
      </c>
      <c r="D52" s="100" t="s">
        <v>161</v>
      </c>
      <c r="E52" s="101">
        <v>2</v>
      </c>
      <c r="F52" s="102"/>
      <c r="G52" s="102"/>
      <c r="H52" s="102">
        <f t="shared" si="1"/>
        <v>0</v>
      </c>
      <c r="I52" s="103"/>
    </row>
    <row r="53" spans="1:9" ht="12.75">
      <c r="A53" s="97"/>
      <c r="B53" s="98" t="s">
        <v>190</v>
      </c>
      <c r="C53" s="99" t="s">
        <v>163</v>
      </c>
      <c r="D53" s="100" t="s">
        <v>161</v>
      </c>
      <c r="E53" s="101">
        <v>15</v>
      </c>
      <c r="F53" s="102"/>
      <c r="G53" s="102"/>
      <c r="H53" s="102">
        <f t="shared" si="1"/>
        <v>0</v>
      </c>
      <c r="I53" s="103"/>
    </row>
    <row r="54" spans="1:9" ht="12.75">
      <c r="A54" s="97"/>
      <c r="B54" s="98" t="s">
        <v>191</v>
      </c>
      <c r="C54" s="99" t="s">
        <v>165</v>
      </c>
      <c r="D54" s="100" t="s">
        <v>112</v>
      </c>
      <c r="E54" s="101">
        <v>9</v>
      </c>
      <c r="F54" s="102"/>
      <c r="G54" s="102"/>
      <c r="H54" s="102">
        <f t="shared" si="1"/>
        <v>0</v>
      </c>
      <c r="I54" s="103"/>
    </row>
    <row r="55" spans="1:9" ht="15">
      <c r="A55" s="97"/>
      <c r="B55" s="98"/>
      <c r="C55" s="95" t="s">
        <v>192</v>
      </c>
      <c r="D55" s="100"/>
      <c r="E55" s="101"/>
      <c r="F55" s="102"/>
      <c r="G55" s="105" t="s">
        <v>12</v>
      </c>
      <c r="H55" s="105">
        <f>SUM(H35:H54)</f>
        <v>0</v>
      </c>
      <c r="I55" s="103"/>
    </row>
    <row r="56" spans="1:9" ht="12.75">
      <c r="A56" s="97"/>
      <c r="B56" s="98"/>
      <c r="C56" s="99" t="s">
        <v>12</v>
      </c>
      <c r="D56" s="100"/>
      <c r="E56" s="101"/>
      <c r="F56" s="102"/>
      <c r="G56" s="102"/>
      <c r="H56" s="102"/>
      <c r="I56" s="103"/>
    </row>
    <row r="57" spans="1:9" ht="12.75">
      <c r="A57" s="97"/>
      <c r="B57" s="98"/>
      <c r="C57" s="99" t="s">
        <v>193</v>
      </c>
      <c r="D57" s="100"/>
      <c r="E57" s="101"/>
      <c r="F57" s="102"/>
      <c r="G57" s="102"/>
      <c r="H57" s="102">
        <f>H32+H55</f>
        <v>0</v>
      </c>
      <c r="I57" s="103"/>
    </row>
    <row r="58" spans="1:9" ht="12.75">
      <c r="A58" s="97"/>
      <c r="B58" s="98" t="s">
        <v>12</v>
      </c>
      <c r="C58" s="99" t="s">
        <v>194</v>
      </c>
      <c r="D58" s="100" t="s">
        <v>195</v>
      </c>
      <c r="E58" s="101">
        <v>3.6</v>
      </c>
      <c r="F58" s="102"/>
      <c r="G58" s="102"/>
      <c r="H58" s="102">
        <f>H57*0.036</f>
        <v>0</v>
      </c>
      <c r="I58" s="103"/>
    </row>
    <row r="59" spans="1:9" ht="12.75">
      <c r="A59" s="97"/>
      <c r="B59" s="98" t="s">
        <v>12</v>
      </c>
      <c r="C59" s="99" t="s">
        <v>196</v>
      </c>
      <c r="D59" s="100" t="s">
        <v>195</v>
      </c>
      <c r="E59" s="101">
        <v>4</v>
      </c>
      <c r="F59" s="102"/>
      <c r="G59" s="102"/>
      <c r="H59" s="102">
        <f>H57*0.04</f>
        <v>0</v>
      </c>
      <c r="I59" s="103"/>
    </row>
    <row r="60" spans="1:9" ht="12.75">
      <c r="A60" s="97"/>
      <c r="B60" s="98" t="s">
        <v>12</v>
      </c>
      <c r="C60" s="99" t="s">
        <v>197</v>
      </c>
      <c r="D60" s="100" t="s">
        <v>12</v>
      </c>
      <c r="E60" s="101">
        <v>6</v>
      </c>
      <c r="F60" s="102"/>
      <c r="G60" s="102">
        <f>E60*F60</f>
        <v>0</v>
      </c>
      <c r="H60" s="102"/>
      <c r="I60" s="103"/>
    </row>
    <row r="61" spans="1:9" ht="12.75">
      <c r="A61" s="97"/>
      <c r="B61" s="98" t="s">
        <v>12</v>
      </c>
      <c r="C61" s="99" t="s">
        <v>198</v>
      </c>
      <c r="D61" s="100" t="s">
        <v>12</v>
      </c>
      <c r="E61" s="101">
        <v>1</v>
      </c>
      <c r="F61" s="102"/>
      <c r="G61" s="102">
        <f>E61*F61</f>
        <v>0</v>
      </c>
      <c r="H61" s="102"/>
      <c r="I61" s="103"/>
    </row>
    <row r="62" spans="1:9" ht="12.75">
      <c r="A62" s="97"/>
      <c r="B62" s="98" t="s">
        <v>12</v>
      </c>
      <c r="C62" s="106" t="s">
        <v>199</v>
      </c>
      <c r="D62" s="100" t="s">
        <v>12</v>
      </c>
      <c r="E62" s="101" t="s">
        <v>12</v>
      </c>
      <c r="F62" s="102"/>
      <c r="G62" s="105">
        <f>SUM(G60:G61)</f>
        <v>0</v>
      </c>
      <c r="H62" s="105">
        <f>H59+H58+H57</f>
        <v>0</v>
      </c>
      <c r="I62" s="201">
        <f>G62+H62</f>
        <v>0</v>
      </c>
    </row>
    <row r="63" spans="1:9" ht="12.75">
      <c r="A63" s="97"/>
      <c r="B63" s="98" t="s">
        <v>12</v>
      </c>
      <c r="C63" s="99" t="s">
        <v>12</v>
      </c>
      <c r="D63" s="100" t="s">
        <v>12</v>
      </c>
      <c r="E63" s="101" t="s">
        <v>12</v>
      </c>
      <c r="F63" s="102"/>
      <c r="G63" s="102"/>
      <c r="H63" s="102"/>
      <c r="I63" s="103"/>
    </row>
    <row r="64" spans="1:9" ht="12.75">
      <c r="A64" s="97"/>
      <c r="B64" s="98"/>
      <c r="C64" s="99"/>
      <c r="D64" s="100"/>
      <c r="E64" s="101"/>
      <c r="F64" s="102"/>
      <c r="G64" s="102"/>
      <c r="H64" s="102"/>
      <c r="I64" s="103"/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Dolínková</dc:creator>
  <cp:keywords/>
  <dc:description/>
  <cp:lastModifiedBy>Kuruc Roman</cp:lastModifiedBy>
  <cp:lastPrinted>2018-05-04T08:33:47Z</cp:lastPrinted>
  <dcterms:created xsi:type="dcterms:W3CDTF">2005-08-16T08:45:06Z</dcterms:created>
  <dcterms:modified xsi:type="dcterms:W3CDTF">2019-01-04T15:32:20Z</dcterms:modified>
  <cp:category/>
  <cp:version/>
  <cp:contentType/>
  <cp:contentStatus/>
</cp:coreProperties>
</file>