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750" yWindow="15" windowWidth="12195" windowHeight="1227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<sst xmlns="http://schemas.openxmlformats.org/spreadsheetml/2006/main" count="110" uniqueCount="86">
  <si>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</si>
  <si>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</si>
  <si>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</si>
  <si>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</si>
  <si>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</si>
  <si>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</si>
  <si>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</si>
  <si>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</si>
  <si>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>bod</t>
  </si>
  <si>
    <t>Doplnění stávajícího bodového pole včetně stabilizace</t>
  </si>
  <si>
    <t xml:space="preserve"> - vyšetření obvodu upravovaného území vč.ZPMZ a geom.plánů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</si>
  <si>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</si>
  <si>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</si>
  <si>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</si>
  <si>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</si>
  <si>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</si>
  <si>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</si>
  <si>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</si>
  <si>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</si>
  <si>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</si>
  <si>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</si>
  <si>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</si>
  <si>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</si>
  <si>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</si>
  <si>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</si>
  <si>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</si>
  <si>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</si>
  <si>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</si>
  <si>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</si>
  <si>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</si>
  <si>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</si>
  <si>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</si>
  <si>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</si>
  <si>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</si>
  <si>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</si>
  <si>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</si>
  <si>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</si>
  <si>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</si>
  <si>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</si>
  <si>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</si>
  <si>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</si>
  <si>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</si>
  <si>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</si>
  <si>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</si>
  <si>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</si>
  <si>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</si>
  <si>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</si>
  <si>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</si>
  <si>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</si>
  <si>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</si>
  <si>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</si>
  <si>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</si>
  <si>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</si>
  <si>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</si>
  <si>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</si>
  <si>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</si>
  <si>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</si>
  <si>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</si>
  <si>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</si>
  <si>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</si>
  <si>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</si>
  <si>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</si>
  <si>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</si>
  <si>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</si>
  <si>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</si>
  <si>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</t>
  </si>
  <si>
    <t xml:space="preserve"> - stabilizace hranice obce dle § 89 vyhl. č. 26/2007 Sb.</t>
  </si>
  <si>
    <t xml:space="preserve"> - stabilizace dle § 88 vyhl. č. 26/2007 Sb.</t>
  </si>
  <si>
    <t xml:space="preserve"> - vyšetření hranice pozemků</t>
  </si>
  <si>
    <t xml:space="preserve"> - stabilizace plastovou značkou dle § 88 vyhl. č. 26/2007 Sb.</t>
  </si>
  <si>
    <t>Výškopisné zaměření zájmového území</t>
  </si>
  <si>
    <t>Stabilizace hranic dle § 88 vyhl. č. 26/2007 Sb.</t>
  </si>
  <si>
    <t>není</t>
  </si>
  <si>
    <t>ředitelka Pozemkového úřadu Ústí nad Orlicí</t>
  </si>
  <si>
    <t>6/2012</t>
  </si>
  <si>
    <t>11/2012</t>
  </si>
  <si>
    <t>06/2013</t>
  </si>
  <si>
    <t>02/2014</t>
  </si>
  <si>
    <t>04/2014</t>
  </si>
  <si>
    <t>-</t>
  </si>
  <si>
    <t>11/2014</t>
  </si>
  <si>
    <t>Termín ukončení - vždy je myšlen poslední den v daném měsíci; v konečné smlouvě o dílo mohou být dílčí termíny plnění upraveny v souladu s čl. 3.3. zadávací dokumentace</t>
  </si>
  <si>
    <t>2)</t>
  </si>
  <si>
    <t xml:space="preserve">Předpokládaný počet trvalého stabilizačního materiálu; počet dočasného stabilizačního materiálu není uváděn, ale v ceně položky je zakalkulován. </t>
  </si>
  <si>
    <t>3</t>
  </si>
  <si>
    <t>01/2015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</si>
</sst>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/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/>
      <bottom/>
    </border>
    <border>
      <left style="medium"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/>
    </xf>
    <xf numFmtId="164" fontId="6" fillId="0" borderId="17" xfId="0" applyNumberFormat="1" applyFont="1" applyFill="1" applyBorder="1" applyAlignment="1" applyProtection="1">
      <alignment vertical="top"/>
      <protection locked="0"/>
    </xf>
    <xf numFmtId="164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right" vertical="top"/>
    </xf>
    <xf numFmtId="0" fontId="8" fillId="0" borderId="12" xfId="0" applyNumberFormat="1" applyFont="1" applyFill="1" applyBorder="1" applyAlignment="1">
      <alignment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/>
    </xf>
    <xf numFmtId="6" fontId="11" fillId="0" borderId="26" xfId="0" applyNumberFormat="1" applyFont="1" applyFill="1" applyBorder="1" applyAlignment="1">
      <alignment/>
    </xf>
    <xf numFmtId="6" fontId="11" fillId="0" borderId="27" xfId="0" applyNumberFormat="1" applyFont="1" applyFill="1" applyBorder="1" applyAlignment="1">
      <alignment/>
    </xf>
    <xf numFmtId="49" fontId="8" fillId="0" borderId="28" xfId="0" applyNumberFormat="1" applyFont="1" applyFill="1" applyBorder="1" applyAlignment="1" applyProtection="1">
      <alignment horizontal="center" vertical="top"/>
      <protection locked="0"/>
    </xf>
    <xf numFmtId="49" fontId="8" fillId="0" borderId="29" xfId="0" applyNumberFormat="1" applyFont="1" applyFill="1" applyBorder="1" applyAlignment="1" applyProtection="1">
      <alignment horizontal="center" vertical="top"/>
      <protection locked="0"/>
    </xf>
    <xf numFmtId="49" fontId="8" fillId="0" borderId="30" xfId="0" applyNumberFormat="1" applyFont="1" applyFill="1" applyBorder="1" applyAlignment="1" applyProtection="1">
      <alignment horizontal="center" vertical="top"/>
      <protection locked="0"/>
    </xf>
    <xf numFmtId="0" fontId="11" fillId="0" borderId="31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31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0" fontId="6" fillId="2" borderId="32" xfId="0" applyFont="1" applyFill="1" applyBorder="1" applyAlignment="1">
      <alignment vertical="top" wrapText="1"/>
    </xf>
    <xf numFmtId="0" fontId="10" fillId="0" borderId="33" xfId="0" applyFont="1" applyBorder="1" applyAlignment="1">
      <alignment vertical="top"/>
    </xf>
    <xf numFmtId="0" fontId="10" fillId="0" borderId="34" xfId="0" applyFont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33" xfId="0" applyFont="1" applyBorder="1" applyAlignment="1">
      <alignment vertical="top"/>
    </xf>
    <xf numFmtId="0" fontId="9" fillId="0" borderId="34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5" xfId="0" applyFont="1" applyFill="1" applyBorder="1" applyAlignment="1">
      <alignment vertical="top" wrapText="1"/>
    </xf>
    <xf numFmtId="0" fontId="12" fillId="0" borderId="36" xfId="0" applyFont="1" applyFill="1" applyBorder="1" applyAlignment="1">
      <alignment/>
    </xf>
    <xf numFmtId="6" fontId="12" fillId="0" borderId="36" xfId="0" applyNumberFormat="1" applyFont="1" applyFill="1" applyBorder="1" applyAlignment="1">
      <alignment/>
    </xf>
    <xf numFmtId="6" fontId="12" fillId="0" borderId="3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41" xfId="0" applyNumberFormat="1" applyFont="1" applyFill="1" applyBorder="1" applyAlignment="1">
      <alignment horizontal="center" vertical="top"/>
    </xf>
    <xf numFmtId="49" fontId="8" fillId="0" borderId="42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"/>
  <sheetViews>
    <sheetView showGridLines="0" tabSelected="1" view="pageLayout" workbookViewId="0" topLeftCell="B22">
      <selection activeCell="D18" sqref="D18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63</v>
      </c>
      <c r="D2" s="19" t="s">
        <v>0</v>
      </c>
      <c r="E2" s="20" t="s">
        <v>14</v>
      </c>
      <c r="F2" s="20" t="s">
        <v>13</v>
      </c>
      <c r="G2" s="20" t="s">
        <v>15</v>
      </c>
      <c r="H2" s="21" t="s">
        <v>25</v>
      </c>
    </row>
    <row r="3" spans="2:8" s="10" customFormat="1" ht="15.95" customHeight="1">
      <c r="B3" s="24" t="s">
        <v>2</v>
      </c>
      <c r="C3" s="7" t="s">
        <v>18</v>
      </c>
      <c r="D3" s="3"/>
      <c r="E3" s="8"/>
      <c r="F3" s="8"/>
      <c r="G3" s="8"/>
      <c r="H3" s="9"/>
    </row>
    <row r="4" spans="2:8" s="5" customFormat="1" ht="21" customHeight="1">
      <c r="B4" s="26" t="s">
        <v>32</v>
      </c>
      <c r="C4" s="27" t="s">
        <v>61</v>
      </c>
      <c r="D4" s="28" t="s">
        <v>1</v>
      </c>
      <c r="E4" s="60">
        <v>291</v>
      </c>
      <c r="F4" s="30"/>
      <c r="G4" s="29">
        <f aca="true" t="shared" si="0" ref="G4:G7">E4*F4</f>
        <v>0</v>
      </c>
      <c r="H4" s="31" t="s">
        <v>76</v>
      </c>
    </row>
    <row r="5" spans="2:8" s="5" customFormat="1" ht="33.75" customHeight="1">
      <c r="B5" s="104" t="s">
        <v>33</v>
      </c>
      <c r="C5" s="33" t="s">
        <v>19</v>
      </c>
      <c r="D5" s="34" t="s">
        <v>8</v>
      </c>
      <c r="E5" s="35">
        <v>36</v>
      </c>
      <c r="F5" s="36"/>
      <c r="G5" s="37">
        <f t="shared" si="0"/>
        <v>0</v>
      </c>
      <c r="H5" s="103" t="s">
        <v>74</v>
      </c>
    </row>
    <row r="6" spans="2:8" s="5" customFormat="1" ht="33.75" customHeight="1">
      <c r="B6" s="104"/>
      <c r="C6" s="33" t="s">
        <v>9</v>
      </c>
      <c r="D6" s="34" t="s">
        <v>8</v>
      </c>
      <c r="E6" s="35">
        <v>20</v>
      </c>
      <c r="F6" s="36"/>
      <c r="G6" s="37">
        <f t="shared" si="0"/>
        <v>0</v>
      </c>
      <c r="H6" s="103"/>
    </row>
    <row r="7" spans="2:8" s="5" customFormat="1" ht="33.75" customHeight="1">
      <c r="B7" s="57" t="s">
        <v>34</v>
      </c>
      <c r="C7" s="33" t="s">
        <v>65</v>
      </c>
      <c r="D7" s="34" t="s">
        <v>1</v>
      </c>
      <c r="E7" s="35">
        <v>291</v>
      </c>
      <c r="F7" s="36"/>
      <c r="G7" s="37">
        <f t="shared" si="0"/>
        <v>0</v>
      </c>
      <c r="H7" s="61" t="s">
        <v>75</v>
      </c>
    </row>
    <row r="8" spans="2:8" s="5" customFormat="1" ht="33.75" customHeight="1">
      <c r="B8" s="109" t="s">
        <v>35</v>
      </c>
      <c r="C8" s="33" t="s">
        <v>53</v>
      </c>
      <c r="D8" s="35"/>
      <c r="E8" s="35"/>
      <c r="F8" s="35"/>
      <c r="G8" s="35"/>
      <c r="H8" s="68" t="s">
        <v>76</v>
      </c>
    </row>
    <row r="9" spans="2:8" s="5" customFormat="1" ht="33.75" customHeight="1">
      <c r="B9" s="110"/>
      <c r="C9" s="33" t="s">
        <v>62</v>
      </c>
      <c r="D9" s="34" t="s">
        <v>6</v>
      </c>
      <c r="E9" s="35">
        <v>54</v>
      </c>
      <c r="F9" s="36"/>
      <c r="G9" s="37">
        <f>E9*F9</f>
        <v>0</v>
      </c>
      <c r="H9" s="69"/>
    </row>
    <row r="10" spans="2:8" s="5" customFormat="1" ht="21" customHeight="1">
      <c r="B10" s="110"/>
      <c r="C10" s="33" t="s">
        <v>67</v>
      </c>
      <c r="D10" s="34" t="s">
        <v>8</v>
      </c>
      <c r="E10" s="35">
        <v>250</v>
      </c>
      <c r="F10" s="36"/>
      <c r="G10" s="37">
        <f>E10*F10</f>
        <v>0</v>
      </c>
      <c r="H10" s="69"/>
    </row>
    <row r="11" spans="2:8" s="5" customFormat="1" ht="35.25" customHeight="1">
      <c r="B11" s="111"/>
      <c r="C11" s="33" t="s">
        <v>66</v>
      </c>
      <c r="D11" s="34" t="s">
        <v>8</v>
      </c>
      <c r="E11" s="35">
        <v>5</v>
      </c>
      <c r="F11" s="36"/>
      <c r="G11" s="37">
        <f>E11*F11</f>
        <v>0</v>
      </c>
      <c r="H11" s="70"/>
    </row>
    <row r="12" spans="2:8" s="5" customFormat="1" ht="30">
      <c r="B12" s="109" t="s">
        <v>36</v>
      </c>
      <c r="C12" s="33" t="s">
        <v>54</v>
      </c>
      <c r="D12" s="35"/>
      <c r="E12" s="59" t="s">
        <v>72</v>
      </c>
      <c r="F12" s="35"/>
      <c r="G12" s="35"/>
      <c r="H12" s="68" t="s">
        <v>79</v>
      </c>
    </row>
    <row r="13" spans="2:8" s="5" customFormat="1" ht="32.25" customHeight="1">
      <c r="B13" s="110"/>
      <c r="C13" s="33" t="s">
        <v>10</v>
      </c>
      <c r="D13" s="34" t="s">
        <v>6</v>
      </c>
      <c r="E13" s="35">
        <v>0</v>
      </c>
      <c r="F13" s="36"/>
      <c r="G13" s="37">
        <f>E13*F13</f>
        <v>0</v>
      </c>
      <c r="H13" s="69"/>
    </row>
    <row r="14" spans="2:8" s="5" customFormat="1" ht="21" customHeight="1">
      <c r="B14" s="111"/>
      <c r="C14" s="33" t="s">
        <v>67</v>
      </c>
      <c r="D14" s="34" t="s">
        <v>8</v>
      </c>
      <c r="E14" s="35">
        <v>0</v>
      </c>
      <c r="F14" s="36"/>
      <c r="G14" s="37">
        <f>E14*F14</f>
        <v>0</v>
      </c>
      <c r="H14" s="70"/>
    </row>
    <row r="15" spans="2:8" s="5" customFormat="1" ht="33.75" customHeight="1">
      <c r="B15" s="104" t="s">
        <v>37</v>
      </c>
      <c r="C15" s="33" t="s">
        <v>29</v>
      </c>
      <c r="D15" s="105" t="s">
        <v>6</v>
      </c>
      <c r="E15" s="107">
        <v>20</v>
      </c>
      <c r="F15" s="112"/>
      <c r="G15" s="113">
        <f>E15*F15</f>
        <v>0</v>
      </c>
      <c r="H15" s="68" t="s">
        <v>78</v>
      </c>
    </row>
    <row r="16" spans="2:8" s="5" customFormat="1" ht="21" customHeight="1">
      <c r="B16" s="104"/>
      <c r="C16" s="33" t="s">
        <v>68</v>
      </c>
      <c r="D16" s="106"/>
      <c r="E16" s="108"/>
      <c r="F16" s="108"/>
      <c r="G16" s="108"/>
      <c r="H16" s="69"/>
    </row>
    <row r="17" spans="2:8" s="5" customFormat="1" ht="32.25" customHeight="1">
      <c r="B17" s="104"/>
      <c r="C17" s="33" t="s">
        <v>69</v>
      </c>
      <c r="D17" s="34" t="s">
        <v>8</v>
      </c>
      <c r="E17" s="35">
        <v>60</v>
      </c>
      <c r="F17" s="36"/>
      <c r="G17" s="37">
        <f>E17*F17</f>
        <v>0</v>
      </c>
      <c r="H17" s="70"/>
    </row>
    <row r="18" spans="2:8" s="5" customFormat="1" ht="62.1" customHeight="1">
      <c r="B18" s="38" t="s">
        <v>38</v>
      </c>
      <c r="C18" s="39" t="s">
        <v>30</v>
      </c>
      <c r="D18" s="40" t="s">
        <v>1</v>
      </c>
      <c r="E18" s="41">
        <v>291</v>
      </c>
      <c r="F18" s="42"/>
      <c r="G18" s="43">
        <f>E18*F18</f>
        <v>0</v>
      </c>
      <c r="H18" s="44" t="s">
        <v>78</v>
      </c>
    </row>
    <row r="19" spans="2:8" s="5" customFormat="1" ht="23.25" customHeight="1">
      <c r="B19" s="51"/>
      <c r="C19" s="56"/>
      <c r="D19" s="52"/>
      <c r="F19" s="53"/>
      <c r="G19" s="54"/>
      <c r="H19" s="55"/>
    </row>
    <row r="20" spans="2:8" s="5" customFormat="1" ht="15.95" customHeight="1">
      <c r="B20" s="25"/>
      <c r="C20" s="77" t="s">
        <v>45</v>
      </c>
      <c r="D20" s="78"/>
      <c r="E20" s="78"/>
      <c r="F20" s="78"/>
      <c r="G20" s="79"/>
      <c r="H20" s="11">
        <f>SUBTOTAL(9,G4:G18)</f>
        <v>0</v>
      </c>
    </row>
    <row r="21" spans="2:8" s="10" customFormat="1" ht="15.95" customHeight="1">
      <c r="B21" s="24" t="s">
        <v>3</v>
      </c>
      <c r="C21" s="7" t="s">
        <v>17</v>
      </c>
      <c r="D21" s="17"/>
      <c r="E21" s="8"/>
      <c r="F21" s="12"/>
      <c r="G21" s="12"/>
      <c r="H21" s="13"/>
    </row>
    <row r="22" spans="2:8" s="5" customFormat="1" ht="45" customHeight="1">
      <c r="B22" s="26" t="s">
        <v>39</v>
      </c>
      <c r="C22" s="27" t="s">
        <v>31</v>
      </c>
      <c r="D22" s="28" t="s">
        <v>1</v>
      </c>
      <c r="E22" s="45">
        <v>291</v>
      </c>
      <c r="F22" s="30"/>
      <c r="G22" s="29">
        <f aca="true" t="shared" si="1" ref="G22:G27">E22*F22</f>
        <v>0</v>
      </c>
      <c r="H22" s="31" t="s">
        <v>77</v>
      </c>
    </row>
    <row r="23" spans="2:8" s="5" customFormat="1" ht="33.75" customHeight="1">
      <c r="B23" s="58" t="s">
        <v>40</v>
      </c>
      <c r="C23" s="33" t="s">
        <v>70</v>
      </c>
      <c r="D23" s="34" t="s">
        <v>1</v>
      </c>
      <c r="E23" s="35">
        <v>5</v>
      </c>
      <c r="F23" s="36"/>
      <c r="G23" s="37">
        <f t="shared" si="1"/>
        <v>0</v>
      </c>
      <c r="H23" s="61" t="s">
        <v>80</v>
      </c>
    </row>
    <row r="24" spans="2:8" s="5" customFormat="1" ht="45" customHeight="1">
      <c r="B24" s="32" t="s">
        <v>41</v>
      </c>
      <c r="C24" s="33" t="s">
        <v>20</v>
      </c>
      <c r="D24" s="34" t="s">
        <v>6</v>
      </c>
      <c r="E24" s="35">
        <v>30</v>
      </c>
      <c r="F24" s="36"/>
      <c r="G24" s="37">
        <f t="shared" si="1"/>
        <v>0</v>
      </c>
      <c r="H24" s="61" t="s">
        <v>80</v>
      </c>
    </row>
    <row r="25" spans="2:8" s="5" customFormat="1" ht="75" customHeight="1">
      <c r="B25" s="32" t="s">
        <v>42</v>
      </c>
      <c r="C25" s="33" t="s">
        <v>28</v>
      </c>
      <c r="D25" s="34" t="s">
        <v>6</v>
      </c>
      <c r="E25" s="35">
        <v>15</v>
      </c>
      <c r="F25" s="36"/>
      <c r="G25" s="37">
        <f t="shared" si="1"/>
        <v>0</v>
      </c>
      <c r="H25" s="61" t="s">
        <v>80</v>
      </c>
    </row>
    <row r="26" spans="2:8" s="5" customFormat="1" ht="33.75" customHeight="1">
      <c r="B26" s="32" t="s">
        <v>43</v>
      </c>
      <c r="C26" s="46" t="s">
        <v>5</v>
      </c>
      <c r="D26" s="34" t="s">
        <v>1</v>
      </c>
      <c r="E26" s="35">
        <v>291</v>
      </c>
      <c r="F26" s="36"/>
      <c r="G26" s="37">
        <f t="shared" si="1"/>
        <v>0</v>
      </c>
      <c r="H26" s="61" t="s">
        <v>80</v>
      </c>
    </row>
    <row r="27" spans="2:8" s="5" customFormat="1" ht="33.75" customHeight="1">
      <c r="B27" s="38" t="s">
        <v>44</v>
      </c>
      <c r="C27" s="47" t="s">
        <v>21</v>
      </c>
      <c r="D27" s="40" t="s">
        <v>27</v>
      </c>
      <c r="E27" s="41">
        <v>2</v>
      </c>
      <c r="F27" s="42"/>
      <c r="G27" s="43">
        <f t="shared" si="1"/>
        <v>0</v>
      </c>
      <c r="H27" s="44" t="s">
        <v>85</v>
      </c>
    </row>
    <row r="28" spans="2:8" s="5" customFormat="1" ht="15.95" customHeight="1">
      <c r="B28" s="25"/>
      <c r="C28" s="77" t="s">
        <v>46</v>
      </c>
      <c r="D28" s="78"/>
      <c r="E28" s="78"/>
      <c r="F28" s="78"/>
      <c r="G28" s="79"/>
      <c r="H28" s="11">
        <f>SUBTOTAL(9,G22:G27)</f>
        <v>0</v>
      </c>
    </row>
    <row r="29" spans="2:14" s="10" customFormat="1" ht="33.75" customHeight="1">
      <c r="B29" s="24" t="s">
        <v>4</v>
      </c>
      <c r="C29" s="101" t="s">
        <v>16</v>
      </c>
      <c r="D29" s="102"/>
      <c r="E29" s="102"/>
      <c r="F29" s="102"/>
      <c r="G29" s="82" t="s">
        <v>12</v>
      </c>
      <c r="H29" s="83"/>
      <c r="N29" s="5"/>
    </row>
    <row r="30" spans="2:14" s="5" customFormat="1" ht="21" customHeight="1">
      <c r="B30" s="26" t="s">
        <v>47</v>
      </c>
      <c r="C30" s="27" t="s">
        <v>11</v>
      </c>
      <c r="D30" s="28" t="s">
        <v>6</v>
      </c>
      <c r="E30" s="45">
        <v>150</v>
      </c>
      <c r="F30" s="30"/>
      <c r="G30" s="29">
        <f>E30*F30</f>
        <v>0</v>
      </c>
      <c r="H30" s="80" t="s">
        <v>84</v>
      </c>
      <c r="N30" s="10"/>
    </row>
    <row r="31" spans="2:8" s="5" customFormat="1" ht="30" customHeight="1">
      <c r="B31" s="32"/>
      <c r="C31" s="33" t="s">
        <v>71</v>
      </c>
      <c r="D31" s="34" t="s">
        <v>8</v>
      </c>
      <c r="E31" s="35">
        <v>450</v>
      </c>
      <c r="F31" s="36"/>
      <c r="G31" s="37">
        <f>E31*F31</f>
        <v>0</v>
      </c>
      <c r="H31" s="81"/>
    </row>
    <row r="32" spans="2:8" s="5" customFormat="1" ht="33.75" customHeight="1">
      <c r="B32" s="38" t="s">
        <v>48</v>
      </c>
      <c r="C32" s="39" t="s">
        <v>7</v>
      </c>
      <c r="D32" s="40" t="s">
        <v>1</v>
      </c>
      <c r="E32" s="41">
        <v>291</v>
      </c>
      <c r="F32" s="42"/>
      <c r="G32" s="43">
        <f>E32*F32</f>
        <v>0</v>
      </c>
      <c r="H32" s="48" t="s">
        <v>84</v>
      </c>
    </row>
    <row r="33" spans="2:8" s="5" customFormat="1" ht="15.95" customHeight="1">
      <c r="B33" s="25"/>
      <c r="C33" s="77" t="s">
        <v>49</v>
      </c>
      <c r="D33" s="84"/>
      <c r="E33" s="84"/>
      <c r="F33" s="84"/>
      <c r="G33" s="85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98" t="s">
        <v>64</v>
      </c>
      <c r="C35" s="99"/>
      <c r="D35" s="99"/>
      <c r="E35" s="99"/>
      <c r="F35" s="99"/>
      <c r="G35" s="99"/>
      <c r="H35" s="100"/>
    </row>
    <row r="36" spans="2:8" s="14" customFormat="1" ht="17.25" customHeight="1">
      <c r="B36" s="64" t="s">
        <v>50</v>
      </c>
      <c r="C36" s="65"/>
      <c r="D36" s="65"/>
      <c r="E36" s="65"/>
      <c r="F36" s="65"/>
      <c r="G36" s="66">
        <f>H20</f>
        <v>0</v>
      </c>
      <c r="H36" s="67"/>
    </row>
    <row r="37" spans="2:8" s="14" customFormat="1" ht="17.25" customHeight="1">
      <c r="B37" s="71" t="s">
        <v>51</v>
      </c>
      <c r="C37" s="72"/>
      <c r="D37" s="72"/>
      <c r="E37" s="72"/>
      <c r="F37" s="72"/>
      <c r="G37" s="62">
        <f>H28</f>
        <v>0</v>
      </c>
      <c r="H37" s="63"/>
    </row>
    <row r="38" spans="2:8" s="14" customFormat="1" ht="33.75" customHeight="1">
      <c r="B38" s="71" t="s">
        <v>52</v>
      </c>
      <c r="C38" s="72"/>
      <c r="D38" s="72"/>
      <c r="E38" s="72"/>
      <c r="F38" s="72"/>
      <c r="G38" s="62">
        <f>H33</f>
        <v>0</v>
      </c>
      <c r="H38" s="63"/>
    </row>
    <row r="39" spans="2:8" s="14" customFormat="1" ht="17.25" customHeight="1">
      <c r="B39" s="73" t="s">
        <v>22</v>
      </c>
      <c r="C39" s="74"/>
      <c r="D39" s="74"/>
      <c r="E39" s="74"/>
      <c r="F39" s="74"/>
      <c r="G39" s="75">
        <f>SUM(G36:H38)</f>
        <v>0</v>
      </c>
      <c r="H39" s="76"/>
    </row>
    <row r="40" spans="2:8" s="14" customFormat="1" ht="17.25" customHeight="1">
      <c r="B40" s="71" t="s">
        <v>23</v>
      </c>
      <c r="C40" s="72"/>
      <c r="D40" s="72"/>
      <c r="E40" s="72"/>
      <c r="F40" s="72"/>
      <c r="G40" s="62">
        <f>G39*20%</f>
        <v>0</v>
      </c>
      <c r="H40" s="63"/>
    </row>
    <row r="41" spans="2:8" s="15" customFormat="1" ht="17.25" customHeight="1" thickBot="1">
      <c r="B41" s="89" t="s">
        <v>24</v>
      </c>
      <c r="C41" s="90"/>
      <c r="D41" s="90"/>
      <c r="E41" s="90"/>
      <c r="F41" s="90"/>
      <c r="G41" s="91">
        <f>G39*1.2</f>
        <v>0</v>
      </c>
      <c r="H41" s="92"/>
    </row>
    <row r="42" spans="2:8" ht="24" customHeight="1">
      <c r="B42" s="50" t="s">
        <v>26</v>
      </c>
      <c r="C42" s="88" t="s">
        <v>81</v>
      </c>
      <c r="D42" s="88"/>
      <c r="E42" s="88"/>
      <c r="F42" s="88"/>
      <c r="G42" s="88"/>
      <c r="H42" s="88"/>
    </row>
    <row r="43" spans="2:8" ht="36" customHeight="1">
      <c r="B43" s="50" t="s">
        <v>82</v>
      </c>
      <c r="C43" s="88" t="s">
        <v>83</v>
      </c>
      <c r="D43" s="88"/>
      <c r="E43" s="88"/>
      <c r="F43" s="88"/>
      <c r="G43" s="88"/>
      <c r="H43" s="88"/>
    </row>
    <row r="44" spans="2:8" ht="15" customHeight="1">
      <c r="B44" s="93" t="s">
        <v>55</v>
      </c>
      <c r="C44" s="94"/>
      <c r="D44" s="95"/>
      <c r="E44" s="94"/>
      <c r="F44" s="94"/>
      <c r="G44" s="94"/>
      <c r="H44" s="94"/>
    </row>
    <row r="45" spans="2:4" ht="15" customHeight="1">
      <c r="B45" s="5"/>
      <c r="D45" s="49"/>
    </row>
    <row r="46" spans="2:8" ht="15" customHeight="1">
      <c r="B46" s="93" t="s">
        <v>56</v>
      </c>
      <c r="C46" s="93"/>
      <c r="D46" s="96" t="s">
        <v>57</v>
      </c>
      <c r="E46" s="96"/>
      <c r="F46" s="96"/>
      <c r="G46" s="96"/>
      <c r="H46" s="96"/>
    </row>
    <row r="47" spans="2:4" ht="15" customHeight="1">
      <c r="B47" s="5"/>
      <c r="D47" s="49"/>
    </row>
    <row r="48" spans="2:4" ht="15" customHeight="1">
      <c r="B48" s="5"/>
      <c r="D48" s="49"/>
    </row>
    <row r="49" spans="2:8" ht="15" customHeight="1">
      <c r="B49" s="5" t="s">
        <v>58</v>
      </c>
      <c r="D49" s="97" t="s">
        <v>59</v>
      </c>
      <c r="E49" s="97"/>
      <c r="F49" s="97"/>
      <c r="G49" s="97"/>
      <c r="H49" s="97"/>
    </row>
    <row r="50" spans="2:8" ht="15" customHeight="1">
      <c r="B50" s="86" t="s">
        <v>73</v>
      </c>
      <c r="C50" s="86"/>
      <c r="D50" s="87" t="s">
        <v>60</v>
      </c>
      <c r="E50" s="87"/>
      <c r="F50" s="87"/>
      <c r="G50" s="87"/>
      <c r="H50" s="87"/>
    </row>
  </sheetData>
  <mergeCells count="39">
    <mergeCell ref="C29:F29"/>
    <mergeCell ref="H5:H6"/>
    <mergeCell ref="B5:B6"/>
    <mergeCell ref="B15:B17"/>
    <mergeCell ref="D15:D16"/>
    <mergeCell ref="E15:E16"/>
    <mergeCell ref="B12:B14"/>
    <mergeCell ref="F15:F16"/>
    <mergeCell ref="G15:G16"/>
    <mergeCell ref="B8:B11"/>
    <mergeCell ref="H8:H11"/>
    <mergeCell ref="H12:H14"/>
    <mergeCell ref="C28:G28"/>
    <mergeCell ref="B50:C50"/>
    <mergeCell ref="D50:H50"/>
    <mergeCell ref="C42:H42"/>
    <mergeCell ref="B41:F41"/>
    <mergeCell ref="G41:H41"/>
    <mergeCell ref="B44:H44"/>
    <mergeCell ref="B46:C46"/>
    <mergeCell ref="D46:H46"/>
    <mergeCell ref="D49:H49"/>
    <mergeCell ref="C43:H43"/>
    <mergeCell ref="G40:H40"/>
    <mergeCell ref="B36:F36"/>
    <mergeCell ref="G36:H36"/>
    <mergeCell ref="H15:H17"/>
    <mergeCell ref="B40:F40"/>
    <mergeCell ref="B39:F39"/>
    <mergeCell ref="G39:H39"/>
    <mergeCell ref="C20:G20"/>
    <mergeCell ref="H30:H31"/>
    <mergeCell ref="B38:F38"/>
    <mergeCell ref="G38:H38"/>
    <mergeCell ref="G29:H29"/>
    <mergeCell ref="C33:G33"/>
    <mergeCell ref="B37:F37"/>
    <mergeCell ref="G37:H37"/>
    <mergeCell ref="B35:H3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&amp;R&amp;"Times New Roman,Tučné"&amp;14Příloha č.1 ke SOD č. obj. ...., č. zhotov. ..... - KPÚ Dolní Lipka</oddHeader>
    <oddFooter>&amp;C&amp;P</oddFooter>
  </headerFooter>
  <rowBreaks count="1" manualBreakCount="1">
    <brk id="20" max="16383" man="1"/>
  </rowBreaks>
  <ignoredErrors>
    <ignoredError sqref="H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cadova</cp:lastModifiedBy>
  <cp:lastPrinted>2010-07-19T11:40:07Z</cp:lastPrinted>
  <dcterms:created xsi:type="dcterms:W3CDTF">2005-06-09T05:49:05Z</dcterms:created>
  <dcterms:modified xsi:type="dcterms:W3CDTF">2011-09-26T12:34:06Z</dcterms:modified>
  <cp:category/>
  <cp:version/>
  <cp:contentType/>
  <cp:contentStatus/>
</cp:coreProperties>
</file>