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Wolfova\2019_zakazky\VSAN_SERVERY_NadlimitOR\ZD\"/>
    </mc:Choice>
  </mc:AlternateContent>
  <bookViews>
    <workbookView xWindow="0" yWindow="0" windowWidth="28800" windowHeight="11268"/>
  </bookViews>
  <sheets>
    <sheet name="Lis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1" l="1"/>
  <c r="E20" i="1" s="1"/>
  <c r="E21" i="1" s="1"/>
  <c r="E22" i="1" s="1"/>
  <c r="E12" i="1"/>
  <c r="F12" i="1" s="1"/>
  <c r="E6" i="1" l="1"/>
  <c r="E7" i="1"/>
  <c r="E8" i="1"/>
  <c r="E9" i="1"/>
  <c r="E10" i="1"/>
  <c r="E11" i="1"/>
  <c r="E13" i="1"/>
  <c r="E5" i="1"/>
  <c r="E14" i="1"/>
  <c r="E15" i="1"/>
  <c r="E4" i="1"/>
  <c r="E16" i="1" l="1"/>
  <c r="E17" i="1" s="1"/>
  <c r="F20" i="1"/>
  <c r="F15" i="1"/>
  <c r="F14" i="1"/>
  <c r="F5" i="1"/>
  <c r="F13" i="1"/>
  <c r="F11" i="1"/>
  <c r="F10" i="1"/>
  <c r="F9" i="1"/>
  <c r="F8" i="1"/>
  <c r="F7" i="1"/>
  <c r="F6" i="1"/>
  <c r="F4" i="1"/>
  <c r="E24" i="1" l="1"/>
</calcChain>
</file>

<file path=xl/sharedStrings.xml><?xml version="1.0" encoding="utf-8"?>
<sst xmlns="http://schemas.openxmlformats.org/spreadsheetml/2006/main" count="45" uniqueCount="28">
  <si>
    <t>CENOVÁ NABÍDKA</t>
  </si>
  <si>
    <t>MJ</t>
  </si>
  <si>
    <t>Množství</t>
  </si>
  <si>
    <t>Cena za jednotku bez DPH</t>
  </si>
  <si>
    <t>Cena celkem bez DPH</t>
  </si>
  <si>
    <t>Cena celkem s DPH</t>
  </si>
  <si>
    <t>ks</t>
  </si>
  <si>
    <t>celek</t>
  </si>
  <si>
    <t>Nabídková cena v Kč bez DPH</t>
  </si>
  <si>
    <t>Nabídková cena v Kč včetně DPH</t>
  </si>
  <si>
    <t>1 VD/1 měsíc</t>
  </si>
  <si>
    <t>Celková nabídková cena v Kč včetně DPH - cena k hodnocení</t>
  </si>
  <si>
    <t>a) Dodávka HW + SW + služby</t>
  </si>
  <si>
    <t>b) Dodávka SaaS (Software as a Service)</t>
  </si>
  <si>
    <t>HW - Server</t>
  </si>
  <si>
    <t>HW - Terminál pro VDI</t>
  </si>
  <si>
    <t>SW - Windows 2016 DataCenter OEM</t>
  </si>
  <si>
    <t>SW - Windows Server 2016 User CAL</t>
  </si>
  <si>
    <t>SW - Windows Server 2016 RDS User CAL</t>
  </si>
  <si>
    <t>Služby - Analytické a implementační služby Identity Management</t>
  </si>
  <si>
    <t>Služby - Analytické a implementační služby Virtualizace pracovních stanic (VDI)</t>
  </si>
  <si>
    <t>Služby - migrace/upgrade virtálních serverů</t>
  </si>
  <si>
    <t>Služby - rekonfigurace zálohování</t>
  </si>
  <si>
    <t>SW - VMware vSphere pro 3 dodávané servery</t>
  </si>
  <si>
    <t>SW - Identity Management (min. 300 uživatelů)</t>
  </si>
  <si>
    <t>SW - VMware vSAN pro 3 dodávané servery</t>
  </si>
  <si>
    <t>SaaS - Poskytování licencí virtuálních desktopů (VD) VMware Horizon View + Production support 24x7
Pro účely ceny zakázky je kalkulována cena za 120 VD za období 36 měsíců(jedná se o maximální množství, nemusí být vyčerpáno). Dodavatelem bude na základě smlouvy fakturováno 1 x měsíčně podle skutečného využití uživatelských licencí</t>
  </si>
  <si>
    <r>
      <rPr>
        <b/>
        <sz val="11"/>
        <color theme="1"/>
        <rFont val="Calibri"/>
        <family val="2"/>
        <charset val="238"/>
        <scheme val="minor"/>
      </rPr>
      <t>Příloha č. 7</t>
    </r>
    <r>
      <rPr>
        <sz val="11"/>
        <color theme="1"/>
        <rFont val="Calibri"/>
        <family val="2"/>
        <charset val="238"/>
        <scheme val="minor"/>
      </rPr>
      <t>: Cenová nabídka k veřejné zakázce „Rozšíření serverového HW a SW, zavedení virtualizace pracovních stanic, sjednocení ověřování uživatelů“ (bude součástí Kupní smlouvy s vybraným dodavatelem)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</si>
</sst>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6" fillId="0" borderId="1" xfId="0" applyFont="1" applyBorder="1" applyAlignment="1">
      <alignment vertical="center" wrapText="1"/>
    </xf>
    <xf numFmtId="164" fontId="6" fillId="0" borderId="0" xfId="0" applyNumberFormat="1" applyFont="1" applyBorder="1"/>
    <xf numFmtId="0" fontId="5" fillId="0" borderId="0" xfId="0" applyFont="1" applyBorder="1"/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F1"/>
    </sheetView>
  </sheetViews>
  <sheetFormatPr defaultColWidth="9.109375" defaultRowHeight="14.4" x14ac:dyDescent="0.3"/>
  <cols>
    <col min="1" max="1" width="40.21875" style="2" customWidth="1"/>
    <col min="2" max="2" width="7.77734375" style="2" customWidth="1"/>
    <col min="3" max="3" width="9" style="2" customWidth="1"/>
    <col min="4" max="4" width="13.77734375" style="2" customWidth="1"/>
    <col min="5" max="5" width="13.77734375" style="4" customWidth="1"/>
    <col min="6" max="6" width="13.77734375" style="2" customWidth="1"/>
    <col min="7" max="16384" width="9.109375" style="2"/>
  </cols>
  <sheetData>
    <row r="1" spans="1:6" ht="60" customHeight="1" x14ac:dyDescent="0.3">
      <c r="A1" s="28" t="s">
        <v>27</v>
      </c>
      <c r="B1" s="25"/>
      <c r="C1" s="25"/>
      <c r="D1" s="25"/>
      <c r="E1" s="26"/>
      <c r="F1" s="26"/>
    </row>
    <row r="2" spans="1:6" ht="15" thickBot="1" x14ac:dyDescent="0.35">
      <c r="A2" s="5" t="s">
        <v>0</v>
      </c>
      <c r="B2" s="5"/>
      <c r="C2" s="5"/>
      <c r="D2" s="5"/>
    </row>
    <row r="3" spans="1:6" s="1" customFormat="1" ht="40.049999999999997" customHeight="1" thickBot="1" x14ac:dyDescent="0.35">
      <c r="A3" s="6" t="s">
        <v>12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5</v>
      </c>
    </row>
    <row r="4" spans="1:6" ht="20.100000000000001" customHeight="1" thickBot="1" x14ac:dyDescent="0.35">
      <c r="A4" s="16" t="s">
        <v>14</v>
      </c>
      <c r="B4" s="15" t="s">
        <v>6</v>
      </c>
      <c r="C4" s="13">
        <v>3</v>
      </c>
      <c r="D4" s="13"/>
      <c r="E4" s="14">
        <f>D4*C4</f>
        <v>0</v>
      </c>
      <c r="F4" s="14">
        <f>E4*1.21</f>
        <v>0</v>
      </c>
    </row>
    <row r="5" spans="1:6" ht="20.100000000000001" customHeight="1" thickBot="1" x14ac:dyDescent="0.35">
      <c r="A5" s="16" t="s">
        <v>15</v>
      </c>
      <c r="B5" s="15" t="s">
        <v>6</v>
      </c>
      <c r="C5" s="13">
        <v>40</v>
      </c>
      <c r="D5" s="13"/>
      <c r="E5" s="14">
        <f>D5*C5</f>
        <v>0</v>
      </c>
      <c r="F5" s="14">
        <f>E5*1.21</f>
        <v>0</v>
      </c>
    </row>
    <row r="6" spans="1:6" ht="20.100000000000001" customHeight="1" thickBot="1" x14ac:dyDescent="0.35">
      <c r="A6" s="12" t="s">
        <v>16</v>
      </c>
      <c r="B6" s="9" t="s">
        <v>6</v>
      </c>
      <c r="C6" s="3">
        <v>3</v>
      </c>
      <c r="D6" s="3"/>
      <c r="E6" s="14">
        <f t="shared" ref="E6:E15" si="0">D6*C6</f>
        <v>0</v>
      </c>
      <c r="F6" s="14">
        <f t="shared" ref="F6:F20" si="1">E6*1.21</f>
        <v>0</v>
      </c>
    </row>
    <row r="7" spans="1:6" ht="20.100000000000001" customHeight="1" thickBot="1" x14ac:dyDescent="0.35">
      <c r="A7" s="12" t="s">
        <v>17</v>
      </c>
      <c r="B7" s="9" t="s">
        <v>6</v>
      </c>
      <c r="C7" s="3">
        <v>120</v>
      </c>
      <c r="D7" s="3"/>
      <c r="E7" s="14">
        <f t="shared" si="0"/>
        <v>0</v>
      </c>
      <c r="F7" s="14">
        <f t="shared" si="1"/>
        <v>0</v>
      </c>
    </row>
    <row r="8" spans="1:6" ht="20.100000000000001" customHeight="1" thickBot="1" x14ac:dyDescent="0.35">
      <c r="A8" s="12" t="s">
        <v>18</v>
      </c>
      <c r="B8" s="9" t="s">
        <v>6</v>
      </c>
      <c r="C8" s="3">
        <v>20</v>
      </c>
      <c r="D8" s="3"/>
      <c r="E8" s="14">
        <f t="shared" si="0"/>
        <v>0</v>
      </c>
      <c r="F8" s="14">
        <f t="shared" si="1"/>
        <v>0</v>
      </c>
    </row>
    <row r="9" spans="1:6" ht="20.100000000000001" customHeight="1" thickBot="1" x14ac:dyDescent="0.35">
      <c r="A9" s="16" t="s">
        <v>24</v>
      </c>
      <c r="B9" s="16" t="s">
        <v>7</v>
      </c>
      <c r="C9" s="13">
        <v>1</v>
      </c>
      <c r="D9" s="13"/>
      <c r="E9" s="14">
        <f t="shared" si="0"/>
        <v>0</v>
      </c>
      <c r="F9" s="14">
        <f t="shared" si="1"/>
        <v>0</v>
      </c>
    </row>
    <row r="10" spans="1:6" ht="20.100000000000001" customHeight="1" thickBot="1" x14ac:dyDescent="0.35">
      <c r="A10" s="12" t="s">
        <v>23</v>
      </c>
      <c r="B10" s="12" t="s">
        <v>7</v>
      </c>
      <c r="C10" s="3">
        <v>1</v>
      </c>
      <c r="D10" s="3"/>
      <c r="E10" s="14">
        <f>D10*C10</f>
        <v>0</v>
      </c>
      <c r="F10" s="14">
        <f>E10*1.21</f>
        <v>0</v>
      </c>
    </row>
    <row r="11" spans="1:6" ht="20.100000000000001" customHeight="1" thickBot="1" x14ac:dyDescent="0.35">
      <c r="A11" s="12" t="s">
        <v>25</v>
      </c>
      <c r="B11" s="12" t="s">
        <v>7</v>
      </c>
      <c r="C11" s="3">
        <v>1</v>
      </c>
      <c r="D11" s="3"/>
      <c r="E11" s="14">
        <f>D11*C11</f>
        <v>0</v>
      </c>
      <c r="F11" s="14">
        <f>E11*1.21</f>
        <v>0</v>
      </c>
    </row>
    <row r="12" spans="1:6" ht="29.4" thickBot="1" x14ac:dyDescent="0.35">
      <c r="A12" s="12" t="s">
        <v>19</v>
      </c>
      <c r="B12" s="16" t="s">
        <v>7</v>
      </c>
      <c r="C12" s="13">
        <v>1</v>
      </c>
      <c r="D12" s="13"/>
      <c r="E12" s="14">
        <f t="shared" ref="E12" si="2">D12*C12</f>
        <v>0</v>
      </c>
      <c r="F12" s="14">
        <f t="shared" ref="F12" si="3">E12*1.21</f>
        <v>0</v>
      </c>
    </row>
    <row r="13" spans="1:6" ht="29.4" thickBot="1" x14ac:dyDescent="0.35">
      <c r="A13" s="12" t="s">
        <v>20</v>
      </c>
      <c r="B13" s="16" t="s">
        <v>7</v>
      </c>
      <c r="C13" s="13">
        <v>1</v>
      </c>
      <c r="D13" s="13"/>
      <c r="E13" s="14">
        <f t="shared" si="0"/>
        <v>0</v>
      </c>
      <c r="F13" s="14">
        <f t="shared" si="1"/>
        <v>0</v>
      </c>
    </row>
    <row r="14" spans="1:6" ht="20.100000000000001" customHeight="1" thickBot="1" x14ac:dyDescent="0.35">
      <c r="A14" s="16" t="s">
        <v>21</v>
      </c>
      <c r="B14" s="16" t="s">
        <v>7</v>
      </c>
      <c r="C14" s="13">
        <v>1</v>
      </c>
      <c r="D14" s="13"/>
      <c r="E14" s="14">
        <f t="shared" si="0"/>
        <v>0</v>
      </c>
      <c r="F14" s="14">
        <f t="shared" si="1"/>
        <v>0</v>
      </c>
    </row>
    <row r="15" spans="1:6" ht="20.100000000000001" customHeight="1" thickBot="1" x14ac:dyDescent="0.35">
      <c r="A15" s="16" t="s">
        <v>22</v>
      </c>
      <c r="B15" s="16" t="s">
        <v>7</v>
      </c>
      <c r="C15" s="13">
        <v>1</v>
      </c>
      <c r="D15" s="13"/>
      <c r="E15" s="14">
        <f t="shared" si="0"/>
        <v>0</v>
      </c>
      <c r="F15" s="14">
        <f t="shared" si="1"/>
        <v>0</v>
      </c>
    </row>
    <row r="16" spans="1:6" ht="25.05" customHeight="1" thickBot="1" x14ac:dyDescent="0.35">
      <c r="A16" s="20" t="s">
        <v>8</v>
      </c>
      <c r="B16" s="21"/>
      <c r="C16" s="21"/>
      <c r="D16" s="22"/>
      <c r="E16" s="23">
        <f>SUM(E4:E15)</f>
        <v>0</v>
      </c>
      <c r="F16" s="27"/>
    </row>
    <row r="17" spans="1:6" ht="25.05" customHeight="1" thickBot="1" x14ac:dyDescent="0.35">
      <c r="A17" s="20" t="s">
        <v>9</v>
      </c>
      <c r="B17" s="21"/>
      <c r="C17" s="21"/>
      <c r="D17" s="22"/>
      <c r="E17" s="23">
        <f>E16*1.21</f>
        <v>0</v>
      </c>
      <c r="F17" s="24"/>
    </row>
    <row r="18" spans="1:6" ht="20.100000000000001" customHeight="1" thickBot="1" x14ac:dyDescent="0.35">
      <c r="A18" s="10"/>
      <c r="B18" s="11"/>
      <c r="C18" s="11"/>
      <c r="D18" s="17"/>
      <c r="E18" s="18"/>
      <c r="F18" s="18"/>
    </row>
    <row r="19" spans="1:6" ht="40.049999999999997" customHeight="1" thickBot="1" x14ac:dyDescent="0.35">
      <c r="A19" s="6" t="s">
        <v>13</v>
      </c>
      <c r="B19" s="6" t="s">
        <v>1</v>
      </c>
      <c r="C19" s="6" t="s">
        <v>2</v>
      </c>
      <c r="D19" s="6" t="s">
        <v>3</v>
      </c>
      <c r="E19" s="7" t="s">
        <v>4</v>
      </c>
      <c r="F19" s="8" t="s">
        <v>5</v>
      </c>
    </row>
    <row r="20" spans="1:6" ht="130.19999999999999" thickBot="1" x14ac:dyDescent="0.35">
      <c r="A20" s="19" t="s">
        <v>26</v>
      </c>
      <c r="B20" s="12" t="s">
        <v>10</v>
      </c>
      <c r="C20" s="13">
        <f>120*36</f>
        <v>4320</v>
      </c>
      <c r="D20" s="13"/>
      <c r="E20" s="14">
        <f>D20*C20</f>
        <v>0</v>
      </c>
      <c r="F20" s="14">
        <f t="shared" si="1"/>
        <v>0</v>
      </c>
    </row>
    <row r="21" spans="1:6" ht="25.05" customHeight="1" thickBot="1" x14ac:dyDescent="0.35">
      <c r="A21" s="20" t="s">
        <v>8</v>
      </c>
      <c r="B21" s="21"/>
      <c r="C21" s="21"/>
      <c r="D21" s="22"/>
      <c r="E21" s="23">
        <f>SUM(E20)</f>
        <v>0</v>
      </c>
      <c r="F21" s="27"/>
    </row>
    <row r="22" spans="1:6" ht="25.05" customHeight="1" thickBot="1" x14ac:dyDescent="0.35">
      <c r="A22" s="20" t="s">
        <v>9</v>
      </c>
      <c r="B22" s="21"/>
      <c r="C22" s="21"/>
      <c r="D22" s="22"/>
      <c r="E22" s="23">
        <f>E21*1.21</f>
        <v>0</v>
      </c>
      <c r="F22" s="24"/>
    </row>
    <row r="23" spans="1:6" ht="15" thickBot="1" x14ac:dyDescent="0.35"/>
    <row r="24" spans="1:6" ht="19.95" customHeight="1" thickBot="1" x14ac:dyDescent="0.35">
      <c r="A24" s="20" t="s">
        <v>11</v>
      </c>
      <c r="B24" s="21"/>
      <c r="C24" s="21"/>
      <c r="D24" s="22"/>
      <c r="E24" s="23">
        <f>E17+E22</f>
        <v>0</v>
      </c>
      <c r="F24" s="24"/>
    </row>
  </sheetData>
  <mergeCells count="11">
    <mergeCell ref="A24:D24"/>
    <mergeCell ref="E24:F24"/>
    <mergeCell ref="A1:F1"/>
    <mergeCell ref="A22:D22"/>
    <mergeCell ref="A21:D21"/>
    <mergeCell ref="E21:F21"/>
    <mergeCell ref="E22:F22"/>
    <mergeCell ref="A16:D16"/>
    <mergeCell ref="E16:F16"/>
    <mergeCell ref="A17:D17"/>
    <mergeCell ref="E17:F17"/>
  </mergeCells>
  <pageMargins left="0.31496062992125984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Zeman</dc:creator>
  <cp:lastModifiedBy>Marcela Wolfová</cp:lastModifiedBy>
  <cp:lastPrinted>2019-02-06T09:27:28Z</cp:lastPrinted>
  <dcterms:created xsi:type="dcterms:W3CDTF">2018-11-08T13:37:09Z</dcterms:created>
  <dcterms:modified xsi:type="dcterms:W3CDTF">2019-02-06T09:27:38Z</dcterms:modified>
</cp:coreProperties>
</file>