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80" yWindow="-80" windowWidth="19880" windowHeight="1888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8" i="1"/>
  <c r="G14"/>
  <c r="G27"/>
  <c r="G28"/>
  <c r="G29"/>
  <c r="G30"/>
  <c r="G31"/>
  <c r="G32"/>
  <c r="G33"/>
  <c r="G34"/>
  <c r="G36"/>
</calcChain>
</file>

<file path=xl/sharedStrings.xml><?xml version="1.0" encoding="utf-8"?>
<sst xmlns="http://schemas.openxmlformats.org/spreadsheetml/2006/main" count="69" uniqueCount="56">
  <si>
    <t>XPS P tl. 100 mm</t>
    <phoneticPr fontId="2" type="noConversion"/>
  </si>
  <si>
    <t>m</t>
    <phoneticPr fontId="2" type="noConversion"/>
  </si>
  <si>
    <t xml:space="preserve">oprava atiky, opravy lodžií, stavební přípomoce, drobné opravy </t>
    <phoneticPr fontId="2" type="noConversion"/>
  </si>
  <si>
    <t>stavební práce</t>
    <phoneticPr fontId="2" type="noConversion"/>
  </si>
  <si>
    <t>zateplení střešního pláště Varianta 1</t>
    <phoneticPr fontId="2" type="noConversion"/>
  </si>
  <si>
    <t>polystyrenem EPS 100S (l=0,037W/mK) o minimální  tloušťce 150-200mm (U=0,159W/m2K)</t>
    <phoneticPr fontId="2" type="noConversion"/>
  </si>
  <si>
    <t>Asfaltový pás ELASTEK 40 SPECIAL DEKOR s ochraným posypem</t>
    <phoneticPr fontId="2" type="noConversion"/>
  </si>
  <si>
    <t>Tepelná izolace POLYDEK ESP 100S s nakašírovaným asfaltovým pásem G240</t>
    <phoneticPr fontId="2" type="noConversion"/>
  </si>
  <si>
    <t>Asfaltové lepidlo AOSI</t>
    <phoneticPr fontId="2" type="noConversion"/>
  </si>
  <si>
    <t>Stávající podklad vyrovnán</t>
    <phoneticPr fontId="2" type="noConversion"/>
  </si>
  <si>
    <t>Stávající skladba střešní konstrukce</t>
    <phoneticPr fontId="2" type="noConversion"/>
  </si>
  <si>
    <t>skladba viz. Výkres varianta 1</t>
    <phoneticPr fontId="2" type="noConversion"/>
  </si>
  <si>
    <t>zateplení střešního pláště a fasády</t>
    <phoneticPr fontId="2" type="noConversion"/>
  </si>
  <si>
    <t>dopravné, režie</t>
    <phoneticPr fontId="2" type="noConversion"/>
  </si>
  <si>
    <t>likvidace vybouraného materiálu</t>
    <phoneticPr fontId="2" type="noConversion"/>
  </si>
  <si>
    <t>klempířské prvky</t>
    <phoneticPr fontId="2" type="noConversion"/>
  </si>
  <si>
    <t>m</t>
    <phoneticPr fontId="2" type="noConversion"/>
  </si>
  <si>
    <t>Tepelně izolační systém Baumit EPS-F</t>
    <phoneticPr fontId="2" type="noConversion"/>
  </si>
  <si>
    <t>Zteplení fasády celkem</t>
    <phoneticPr fontId="2" type="noConversion"/>
  </si>
  <si>
    <t>Baumit lepící stěrka</t>
    <phoneticPr fontId="2" type="noConversion"/>
  </si>
  <si>
    <t>Baumit sklotextilní síťovina</t>
    <phoneticPr fontId="2" type="noConversion"/>
  </si>
  <si>
    <t>Baumit univerzální základ</t>
    <phoneticPr fontId="2" type="noConversion"/>
  </si>
  <si>
    <t>Baumit silikonová omítka</t>
    <phoneticPr fontId="2" type="noConversion"/>
  </si>
  <si>
    <t>Zateplení soklu celkem</t>
    <phoneticPr fontId="2" type="noConversion"/>
  </si>
  <si>
    <t>Baumit SupraKleber</t>
    <phoneticPr fontId="2" type="noConversion"/>
  </si>
  <si>
    <t>Baumit mozaiková omítka</t>
    <phoneticPr fontId="2" type="noConversion"/>
  </si>
  <si>
    <t>Tepelně izolační systém Baumit pro oblast soklu</t>
    <phoneticPr fontId="2" type="noConversion"/>
  </si>
  <si>
    <t xml:space="preserve">  polystyrenem EPS 70F (l=0,039W/mK) o minimální  tloušťce 150mm (U=0,241W/m2K)</t>
  </si>
  <si>
    <t>Baumit EPS 70F tl. 150 mm</t>
    <phoneticPr fontId="2" type="noConversion"/>
  </si>
  <si>
    <t xml:space="preserve">KALKULACE </t>
  </si>
  <si>
    <t>Budova MZ</t>
  </si>
  <si>
    <t>Číslo zakázky:</t>
  </si>
  <si>
    <t>č.</t>
  </si>
  <si>
    <t>popis činnosti</t>
  </si>
  <si>
    <t>typ dodávky</t>
  </si>
  <si>
    <t>jed.</t>
  </si>
  <si>
    <t>m2/mb/kpl.</t>
  </si>
  <si>
    <t>cena/jed.</t>
  </si>
  <si>
    <t>celkem</t>
  </si>
  <si>
    <t>poznámka</t>
  </si>
  <si>
    <t>m2</t>
  </si>
  <si>
    <t>d+m</t>
  </si>
  <si>
    <t>kpl</t>
  </si>
  <si>
    <t>lešení</t>
  </si>
  <si>
    <t>m,d,n</t>
  </si>
  <si>
    <t>montáž, demontáž,pronájem</t>
  </si>
  <si>
    <t>stavební výtah</t>
  </si>
  <si>
    <t>pronájem</t>
  </si>
  <si>
    <t>d,m</t>
  </si>
  <si>
    <t>nová atika a vnější parapety oken</t>
  </si>
  <si>
    <t>likvidace</t>
  </si>
  <si>
    <t>služba</t>
  </si>
  <si>
    <t>DPH</t>
  </si>
  <si>
    <t>CELKEM vč. DPH</t>
  </si>
  <si>
    <t>Mělník</t>
    <phoneticPr fontId="2" type="noConversion"/>
  </si>
  <si>
    <t>CELKEM BEZ DPH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</si>
</sst>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K_č_-;\-* #,##0.00\ _K_č_-;_-* &quot;-&quot;??\ _K_č_-;_-@_-"/>
  </numFmts>
  <fonts count="9">
    <font>
      <sz val="10"/>
      <name val="Verdana"/>
    </font>
    <font>
      <sz val="10"/>
      <name val="Verdana"/>
    </font>
    <font>
      <sz val="8"/>
      <name val="Verdana"/>
    </font>
    <font>
      <b/>
      <sz val="10"/>
      <name val="Arial CE"/>
    </font>
    <font>
      <b/>
      <sz val="14"/>
      <name val="Arial CE"/>
    </font>
    <font>
      <i/>
      <sz val="9"/>
      <name val="Arial CE"/>
    </font>
    <font>
      <sz val="9"/>
      <name val="Arial CE"/>
    </font>
    <font>
      <i/>
      <sz val="8"/>
      <name val="Arial CE"/>
    </font>
    <font>
      <b/>
      <u val="singleAccounting"/>
      <sz val="11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43" fontId="0" fillId="0" borderId="0" xfId="1" applyFont="1"/>
    <xf numFmtId="0" fontId="7" fillId="0" borderId="0" xfId="0" applyFont="1"/>
    <xf numFmtId="164" fontId="0" fillId="0" borderId="0" xfId="0" applyNumberFormat="1"/>
    <xf numFmtId="0" fontId="6" fillId="0" borderId="2" xfId="0" applyFont="1" applyBorder="1"/>
    <xf numFmtId="164" fontId="0" fillId="0" borderId="2" xfId="0" applyNumberFormat="1" applyBorder="1"/>
    <xf numFmtId="0" fontId="7" fillId="0" borderId="2" xfId="0" applyFont="1" applyBorder="1"/>
    <xf numFmtId="0" fontId="0" fillId="0" borderId="0" xfId="0" applyFill="1" applyBorder="1"/>
    <xf numFmtId="164" fontId="3" fillId="2" borderId="0" xfId="0" applyNumberFormat="1" applyFont="1" applyFill="1"/>
    <xf numFmtId="0" fontId="3" fillId="0" borderId="0" xfId="0" applyFont="1" applyFill="1" applyBorder="1"/>
    <xf numFmtId="164" fontId="8" fillId="2" borderId="0" xfId="0" applyNumberFormat="1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H41"/>
  <sheetViews>
    <sheetView tabSelected="1" topLeftCell="B1" workbookViewId="0">
      <selection activeCell="G3" sqref="G3"/>
    </sheetView>
  </sheetViews>
  <sheetFormatPr baseColWidth="10" defaultColWidth="8.7109375" defaultRowHeight="13"/>
  <cols>
    <col min="1" max="1" width="4" customWidth="1"/>
    <col min="2" max="2" width="28.5703125" customWidth="1"/>
    <col min="3" max="4" width="7.28515625" style="16" customWidth="1"/>
    <col min="5" max="5" width="8.42578125" style="16" customWidth="1"/>
    <col min="6" max="6" width="10.140625" style="16" customWidth="1"/>
    <col min="7" max="7" width="17.85546875" customWidth="1"/>
    <col min="8" max="8" width="54.42578125" customWidth="1"/>
  </cols>
  <sheetData>
    <row r="2" spans="1:8" ht="18">
      <c r="B2" s="1" t="s">
        <v>29</v>
      </c>
      <c r="G2" s="2" t="s">
        <v>12</v>
      </c>
    </row>
    <row r="3" spans="1:8">
      <c r="B3" s="1" t="s">
        <v>30</v>
      </c>
      <c r="E3" s="16" t="s">
        <v>54</v>
      </c>
    </row>
    <row r="4" spans="1:8">
      <c r="B4" s="1"/>
    </row>
    <row r="5" spans="1:8">
      <c r="B5" s="1" t="s">
        <v>31</v>
      </c>
    </row>
    <row r="7" spans="1:8">
      <c r="A7" s="3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</row>
    <row r="8" spans="1:8">
      <c r="A8">
        <v>1</v>
      </c>
      <c r="B8" s="5" t="s">
        <v>4</v>
      </c>
      <c r="C8" s="16" t="s">
        <v>1</v>
      </c>
      <c r="D8" s="16" t="s">
        <v>40</v>
      </c>
      <c r="E8" s="16">
        <v>575</v>
      </c>
      <c r="F8" s="17"/>
      <c r="G8" s="6">
        <f t="shared" ref="G8:G31" si="0">F8*E8</f>
        <v>0</v>
      </c>
      <c r="H8" s="7" t="s">
        <v>5</v>
      </c>
    </row>
    <row r="9" spans="1:8" ht="26">
      <c r="B9" s="24" t="s">
        <v>6</v>
      </c>
      <c r="F9" s="17"/>
      <c r="G9" s="6"/>
      <c r="H9" s="7" t="s">
        <v>11</v>
      </c>
    </row>
    <row r="10" spans="1:8" ht="27" customHeight="1">
      <c r="B10" s="24" t="s">
        <v>7</v>
      </c>
      <c r="F10" s="17"/>
      <c r="G10" s="6"/>
      <c r="H10" s="7"/>
    </row>
    <row r="11" spans="1:8">
      <c r="B11" s="5" t="s">
        <v>8</v>
      </c>
      <c r="F11" s="17"/>
      <c r="G11" s="6"/>
      <c r="H11" s="7"/>
    </row>
    <row r="12" spans="1:8">
      <c r="B12" s="5" t="s">
        <v>10</v>
      </c>
      <c r="F12" s="17"/>
      <c r="G12" s="6"/>
      <c r="H12" s="7"/>
    </row>
    <row r="13" spans="1:8">
      <c r="B13" s="5" t="s">
        <v>9</v>
      </c>
      <c r="F13" s="17"/>
      <c r="G13" s="6"/>
      <c r="H13" s="7"/>
    </row>
    <row r="14" spans="1:8">
      <c r="A14">
        <v>2</v>
      </c>
      <c r="B14" s="5" t="s">
        <v>18</v>
      </c>
      <c r="C14" s="16" t="s">
        <v>16</v>
      </c>
      <c r="D14" s="16" t="s">
        <v>40</v>
      </c>
      <c r="E14" s="18">
        <v>1260</v>
      </c>
      <c r="F14" s="19"/>
      <c r="G14" s="6">
        <f t="shared" si="0"/>
        <v>0</v>
      </c>
      <c r="H14" s="7" t="s">
        <v>17</v>
      </c>
    </row>
    <row r="15" spans="1:8">
      <c r="B15" s="5" t="s">
        <v>28</v>
      </c>
      <c r="E15" s="18"/>
      <c r="F15" s="19"/>
      <c r="G15" s="6"/>
      <c r="H15" s="7" t="s">
        <v>27</v>
      </c>
    </row>
    <row r="16" spans="1:8">
      <c r="B16" s="5" t="s">
        <v>19</v>
      </c>
      <c r="E16" s="18"/>
      <c r="F16" s="19"/>
      <c r="G16" s="6"/>
      <c r="H16" s="7"/>
    </row>
    <row r="17" spans="1:8">
      <c r="B17" s="5" t="s">
        <v>20</v>
      </c>
      <c r="E17" s="18"/>
      <c r="F17" s="19"/>
      <c r="G17" s="6"/>
      <c r="H17" s="7"/>
    </row>
    <row r="18" spans="1:8">
      <c r="B18" s="5" t="s">
        <v>21</v>
      </c>
      <c r="E18" s="18"/>
      <c r="F18" s="19"/>
      <c r="G18" s="6"/>
      <c r="H18" s="7"/>
    </row>
    <row r="19" spans="1:8">
      <c r="B19" s="5" t="s">
        <v>22</v>
      </c>
      <c r="E19" s="18"/>
      <c r="F19" s="19"/>
      <c r="G19" s="6"/>
      <c r="H19" s="7"/>
    </row>
    <row r="20" spans="1:8">
      <c r="A20">
        <v>3</v>
      </c>
      <c r="B20" s="5" t="s">
        <v>23</v>
      </c>
      <c r="C20" s="16" t="s">
        <v>16</v>
      </c>
      <c r="D20" s="16" t="s">
        <v>40</v>
      </c>
      <c r="E20" s="18">
        <v>175</v>
      </c>
      <c r="F20" s="19"/>
      <c r="G20" s="6"/>
      <c r="H20" s="7" t="s">
        <v>26</v>
      </c>
    </row>
    <row r="21" spans="1:8">
      <c r="B21" s="5" t="s">
        <v>24</v>
      </c>
      <c r="E21" s="18"/>
      <c r="F21" s="19"/>
      <c r="G21" s="6"/>
      <c r="H21" s="7"/>
    </row>
    <row r="22" spans="1:8">
      <c r="B22" s="5" t="s">
        <v>0</v>
      </c>
      <c r="E22" s="18"/>
      <c r="F22" s="19"/>
      <c r="G22" s="6"/>
      <c r="H22" s="7"/>
    </row>
    <row r="23" spans="1:8">
      <c r="B23" s="5" t="s">
        <v>19</v>
      </c>
      <c r="E23" s="18"/>
      <c r="F23" s="19"/>
      <c r="G23" s="6"/>
      <c r="H23" s="7"/>
    </row>
    <row r="24" spans="1:8">
      <c r="B24" s="5" t="s">
        <v>20</v>
      </c>
      <c r="E24" s="18"/>
      <c r="F24" s="19"/>
      <c r="G24" s="6"/>
      <c r="H24" s="7"/>
    </row>
    <row r="25" spans="1:8">
      <c r="B25" s="5" t="s">
        <v>21</v>
      </c>
      <c r="E25" s="18"/>
      <c r="F25" s="19"/>
      <c r="G25" s="6"/>
      <c r="H25" s="7"/>
    </row>
    <row r="26" spans="1:8">
      <c r="B26" s="5" t="s">
        <v>25</v>
      </c>
      <c r="E26" s="18"/>
      <c r="F26" s="19"/>
      <c r="G26" s="6"/>
      <c r="H26" s="7"/>
    </row>
    <row r="27" spans="1:8">
      <c r="A27">
        <v>4</v>
      </c>
      <c r="B27" s="5" t="s">
        <v>3</v>
      </c>
      <c r="C27" s="16" t="s">
        <v>41</v>
      </c>
      <c r="D27" s="16" t="s">
        <v>42</v>
      </c>
      <c r="E27" s="16">
        <v>1</v>
      </c>
      <c r="F27" s="17"/>
      <c r="G27" s="6">
        <f t="shared" si="0"/>
        <v>0</v>
      </c>
      <c r="H27" s="7" t="s">
        <v>2</v>
      </c>
    </row>
    <row r="28" spans="1:8">
      <c r="A28">
        <v>5</v>
      </c>
      <c r="B28" s="5" t="s">
        <v>43</v>
      </c>
      <c r="C28" s="16" t="s">
        <v>44</v>
      </c>
      <c r="D28" s="16" t="s">
        <v>42</v>
      </c>
      <c r="E28" s="16">
        <v>1</v>
      </c>
      <c r="F28" s="17"/>
      <c r="G28" s="6">
        <f t="shared" si="0"/>
        <v>0</v>
      </c>
      <c r="H28" s="7" t="s">
        <v>45</v>
      </c>
    </row>
    <row r="29" spans="1:8">
      <c r="A29">
        <v>6</v>
      </c>
      <c r="B29" s="5" t="s">
        <v>46</v>
      </c>
      <c r="C29" s="16" t="s">
        <v>47</v>
      </c>
      <c r="D29" s="16" t="s">
        <v>42</v>
      </c>
      <c r="E29" s="16">
        <v>1</v>
      </c>
      <c r="F29" s="17"/>
      <c r="G29" s="6">
        <f t="shared" si="0"/>
        <v>0</v>
      </c>
      <c r="H29" s="7" t="s">
        <v>45</v>
      </c>
    </row>
    <row r="30" spans="1:8">
      <c r="A30">
        <v>7</v>
      </c>
      <c r="B30" s="5" t="s">
        <v>15</v>
      </c>
      <c r="C30" s="16" t="s">
        <v>48</v>
      </c>
      <c r="D30" s="16" t="s">
        <v>42</v>
      </c>
      <c r="E30" s="16">
        <v>1</v>
      </c>
      <c r="F30" s="17"/>
      <c r="G30" s="6">
        <f t="shared" si="0"/>
        <v>0</v>
      </c>
      <c r="H30" s="7" t="s">
        <v>49</v>
      </c>
    </row>
    <row r="31" spans="1:8">
      <c r="A31">
        <v>8</v>
      </c>
      <c r="B31" s="5" t="s">
        <v>50</v>
      </c>
      <c r="C31" s="16" t="s">
        <v>51</v>
      </c>
      <c r="D31" s="16" t="s">
        <v>42</v>
      </c>
      <c r="E31" s="16">
        <v>1</v>
      </c>
      <c r="F31" s="17"/>
      <c r="G31" s="8">
        <f t="shared" si="0"/>
        <v>0</v>
      </c>
      <c r="H31" s="7" t="s">
        <v>14</v>
      </c>
    </row>
    <row r="32" spans="1:8" ht="14" thickBot="1">
      <c r="A32">
        <v>9</v>
      </c>
      <c r="B32" s="9" t="s">
        <v>13</v>
      </c>
      <c r="C32" s="20" t="s">
        <v>51</v>
      </c>
      <c r="D32" s="20" t="s">
        <v>42</v>
      </c>
      <c r="E32" s="20">
        <v>1</v>
      </c>
      <c r="F32" s="21"/>
      <c r="G32" s="10">
        <f>F32*E32</f>
        <v>0</v>
      </c>
      <c r="H32" s="11"/>
    </row>
    <row r="33" spans="2:7">
      <c r="B33" s="12" t="s">
        <v>55</v>
      </c>
      <c r="G33" s="13">
        <f>SUM(G8:G32)</f>
        <v>0</v>
      </c>
    </row>
    <row r="34" spans="2:7">
      <c r="B34" s="12" t="s">
        <v>52</v>
      </c>
      <c r="C34" s="22">
        <v>0.2</v>
      </c>
      <c r="G34" s="8">
        <f>G33*0.2</f>
        <v>0</v>
      </c>
    </row>
    <row r="35" spans="2:7">
      <c r="B35" s="12"/>
      <c r="G35" s="8"/>
    </row>
    <row r="36" spans="2:7" ht="18">
      <c r="B36" s="14" t="s">
        <v>53</v>
      </c>
      <c r="G36" s="15">
        <f>G33+G34</f>
        <v>0</v>
      </c>
    </row>
    <row r="40" spans="2:7">
      <c r="C40" s="23"/>
      <c r="D40" s="23"/>
    </row>
    <row r="41" spans="2:7" ht="18"/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Süssland</dc:creator>
  <cp:lastModifiedBy>Jiří Süssland</cp:lastModifiedBy>
  <dcterms:created xsi:type="dcterms:W3CDTF">2010-05-31T06:36:18Z</dcterms:created>
  <dcterms:modified xsi:type="dcterms:W3CDTF">2010-06-04T14:34:42Z</dcterms:modified>
</cp:coreProperties>
</file>