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PI\úkoly Kuruc\Poskytování služeb mzdové účtárny 2019\FINAL\"/>
    </mc:Choice>
  </mc:AlternateContent>
  <bookViews>
    <workbookView xWindow="0" yWindow="0" windowWidth="25170" windowHeight="104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/>
  <c r="D7" i="1"/>
  <c r="E7" i="1" l="1"/>
  <c r="G7" i="1" s="1"/>
  <c r="E10" i="1"/>
  <c r="G10" i="1" s="1"/>
  <c r="D6" i="1"/>
  <c r="E6" i="1" s="1"/>
  <c r="G6" i="1" s="1"/>
  <c r="D9" i="1"/>
  <c r="E9" i="1" s="1"/>
  <c r="G9" i="1" s="1"/>
  <c r="E8" i="1"/>
  <c r="G8" i="1" s="1"/>
  <c r="D5" i="1"/>
  <c r="E5" i="1" s="1"/>
  <c r="G5" i="1" s="1"/>
  <c r="D4" i="1"/>
  <c r="E4" i="1" s="1"/>
  <c r="D3" i="1"/>
  <c r="E3" i="1" s="1"/>
  <c r="G3" i="1" s="1"/>
  <c r="E11" i="1" l="1"/>
  <c r="G11" i="1" s="1"/>
  <c r="G4" i="1"/>
  <c r="D11" i="1"/>
</calcChain>
</file>

<file path=xl/sharedStrings.xml><?xml version="1.0" encoding="utf-8"?>
<sst xmlns="http://schemas.openxmlformats.org/spreadsheetml/2006/main" count="17" uniqueCount="17">
  <si>
    <t>Jednotka</t>
  </si>
  <si>
    <t>DPH [%]</t>
  </si>
  <si>
    <t>Měsíční paušální poplatek za správu mzdové agendy</t>
  </si>
  <si>
    <t>Pravidelné poplatky za outsourcingové služby spojené se zpracováním mezd (stanoveny podle počtu v měsíci zpracovaných osobních čísel-částka za 200 osobních čísel)</t>
  </si>
  <si>
    <t>CELKEM ZA DOBU PLNĚNÍ SMLOUVY (3 ROKY)</t>
  </si>
  <si>
    <t>Tabulka nacenění - podklad pro vyhodnocení veřejné zakázky</t>
  </si>
  <si>
    <t>Migrace dat ve výši za jedno zpracovávané osobní číslo (za 200 osobních čísel)</t>
  </si>
  <si>
    <t>Nabídková cena CELKEM za 3 roky bez DPH [Kč]</t>
  </si>
  <si>
    <t>Nabídková cena CELKEM za 3 roky s DPH [Kč]</t>
  </si>
  <si>
    <t>Nabídková cena ZA JEDNOTKU bez DPH [Kč]</t>
  </si>
  <si>
    <t>Nabídková cena CELKEM za 1 rok bez DPH [Kč]</t>
  </si>
  <si>
    <t>Zpoplatnění činností souvisejících se zavedením údajů při vzniku nebo ukončení pracovněprávního vztahu a úkony s tím  Částka za 20 osobních čísel</t>
  </si>
  <si>
    <t>Za každé jedno zpracované roční účtování daně pro 200 osbnch čísel</t>
  </si>
  <si>
    <t>Cena za další služby spojené s outsourcingovou službou, tj. s vedením mzdové agendy a zahrnující např. i případnou osobní účast poskytovatele při kontrolách před orgány státní správy, na základě objednávky ze strany objednatele, je stanovena hodinovou sazbou za každou započatou hodinu poskytování takových služeb</t>
  </si>
  <si>
    <t>DODAVATEL VYPLŇUJE POUZE ŽLUTĚ OZNAČENÉ POLE</t>
  </si>
  <si>
    <t>Zpoplatnění exekucí, přičemž výskyt exekucí do 5 % je součástí zpracování mezd, při výskytu nad 5 % je zpoplatněno- Kč/výskyt měsíčně</t>
  </si>
  <si>
    <t>Zpracování čtvrtletního statistického výkaznictví a mzdového výkaznictví pro zřizovatele NZM nebo statistický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</si>
</sst>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3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justify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4" sqref="C4"/>
    </sheetView>
  </sheetViews>
  <sheetFormatPr defaultRowHeight="15" x14ac:dyDescent="0.25"/>
  <cols>
    <col min="1" max="1" width="46.140625" customWidth="1"/>
    <col min="2" max="4" width="13.140625" customWidth="1"/>
    <col min="5" max="5" width="19.85546875" customWidth="1"/>
    <col min="6" max="6" width="14.7109375" customWidth="1"/>
    <col min="7" max="7" width="23.42578125" customWidth="1"/>
  </cols>
  <sheetData>
    <row r="1" spans="1:7" ht="15.75" thickBot="1" x14ac:dyDescent="0.3">
      <c r="A1" t="s">
        <v>5</v>
      </c>
    </row>
    <row r="2" spans="1:7" ht="79.5" thickBot="1" x14ac:dyDescent="0.3">
      <c r="A2" s="1"/>
      <c r="B2" s="2" t="s">
        <v>0</v>
      </c>
      <c r="C2" s="2" t="s">
        <v>9</v>
      </c>
      <c r="D2" s="2" t="s">
        <v>10</v>
      </c>
      <c r="E2" s="2" t="s">
        <v>7</v>
      </c>
      <c r="F2" s="2" t="s">
        <v>1</v>
      </c>
      <c r="G2" s="2" t="s">
        <v>8</v>
      </c>
    </row>
    <row r="3" spans="1:7" ht="30.75" thickBot="1" x14ac:dyDescent="0.3">
      <c r="A3" s="3" t="s">
        <v>2</v>
      </c>
      <c r="B3" s="6">
        <v>1</v>
      </c>
      <c r="C3" s="9">
        <v>0</v>
      </c>
      <c r="D3" s="6">
        <f>(B3*C3)*12</f>
        <v>0</v>
      </c>
      <c r="E3" s="6">
        <f>D3*3</f>
        <v>0</v>
      </c>
      <c r="F3" s="6">
        <v>21</v>
      </c>
      <c r="G3" s="6">
        <f>E3*1.21</f>
        <v>0</v>
      </c>
    </row>
    <row r="4" spans="1:7" ht="60.75" thickBot="1" x14ac:dyDescent="0.3">
      <c r="A4" s="5" t="s">
        <v>3</v>
      </c>
      <c r="B4" s="6">
        <v>200</v>
      </c>
      <c r="C4" s="9">
        <v>0</v>
      </c>
      <c r="D4" s="6">
        <f>(B4*C4)*12</f>
        <v>0</v>
      </c>
      <c r="E4" s="6">
        <f t="shared" ref="E4:E10" si="0">D4*3</f>
        <v>0</v>
      </c>
      <c r="F4" s="6">
        <v>21</v>
      </c>
      <c r="G4" s="6">
        <f t="shared" ref="G4:G11" si="1">E4*1.21</f>
        <v>0</v>
      </c>
    </row>
    <row r="5" spans="1:7" ht="45.75" thickBot="1" x14ac:dyDescent="0.3">
      <c r="A5" s="5" t="s">
        <v>11</v>
      </c>
      <c r="B5" s="6">
        <v>20</v>
      </c>
      <c r="C5" s="9">
        <v>0</v>
      </c>
      <c r="D5" s="6">
        <f>(B5*C5)*12</f>
        <v>0</v>
      </c>
      <c r="E5" s="6">
        <f t="shared" si="0"/>
        <v>0</v>
      </c>
      <c r="F5" s="6">
        <v>21</v>
      </c>
      <c r="G5" s="6">
        <f t="shared" si="1"/>
        <v>0</v>
      </c>
    </row>
    <row r="6" spans="1:7" ht="30.75" thickBot="1" x14ac:dyDescent="0.3">
      <c r="A6" s="5" t="s">
        <v>12</v>
      </c>
      <c r="B6" s="7">
        <v>200</v>
      </c>
      <c r="C6" s="9">
        <v>0</v>
      </c>
      <c r="D6" s="6">
        <f>(B6*C6)</f>
        <v>0</v>
      </c>
      <c r="E6" s="6">
        <f t="shared" si="0"/>
        <v>0</v>
      </c>
      <c r="F6" s="6">
        <v>21</v>
      </c>
      <c r="G6" s="6">
        <f t="shared" si="1"/>
        <v>0</v>
      </c>
    </row>
    <row r="7" spans="1:7" ht="45.75" thickBot="1" x14ac:dyDescent="0.3">
      <c r="A7" s="5" t="s">
        <v>15</v>
      </c>
      <c r="B7" s="6">
        <v>5</v>
      </c>
      <c r="C7" s="9">
        <v>0</v>
      </c>
      <c r="D7" s="6">
        <f>(B7*C7)*12</f>
        <v>0</v>
      </c>
      <c r="E7" s="6">
        <f t="shared" si="0"/>
        <v>0</v>
      </c>
      <c r="F7" s="6">
        <v>21</v>
      </c>
      <c r="G7" s="6">
        <f t="shared" si="1"/>
        <v>0</v>
      </c>
    </row>
    <row r="8" spans="1:7" ht="105.75" thickBot="1" x14ac:dyDescent="0.3">
      <c r="A8" s="5" t="s">
        <v>13</v>
      </c>
      <c r="B8" s="6">
        <v>96</v>
      </c>
      <c r="C8" s="9">
        <v>0</v>
      </c>
      <c r="D8" s="6">
        <f>(B8*C8)</f>
        <v>0</v>
      </c>
      <c r="E8" s="6">
        <f t="shared" si="0"/>
        <v>0</v>
      </c>
      <c r="F8" s="6">
        <v>21</v>
      </c>
      <c r="G8" s="6">
        <f t="shared" si="1"/>
        <v>0</v>
      </c>
    </row>
    <row r="9" spans="1:7" ht="30.75" thickBot="1" x14ac:dyDescent="0.3">
      <c r="A9" s="5" t="s">
        <v>6</v>
      </c>
      <c r="B9" s="6">
        <v>200</v>
      </c>
      <c r="C9" s="9">
        <v>0</v>
      </c>
      <c r="D9" s="6">
        <f>(B9*C9)*2</f>
        <v>0</v>
      </c>
      <c r="E9" s="6">
        <f t="shared" si="0"/>
        <v>0</v>
      </c>
      <c r="F9" s="6">
        <v>21</v>
      </c>
      <c r="G9" s="6">
        <f t="shared" si="1"/>
        <v>0</v>
      </c>
    </row>
    <row r="10" spans="1:7" ht="45.75" thickBot="1" x14ac:dyDescent="0.3">
      <c r="A10" s="5" t="s">
        <v>16</v>
      </c>
      <c r="B10" s="6">
        <v>10</v>
      </c>
      <c r="C10" s="9">
        <v>0</v>
      </c>
      <c r="D10" s="7">
        <f>(B10*C10)*12</f>
        <v>0</v>
      </c>
      <c r="E10" s="6">
        <f t="shared" si="0"/>
        <v>0</v>
      </c>
      <c r="F10" s="6">
        <v>21</v>
      </c>
      <c r="G10" s="6">
        <f t="shared" si="1"/>
        <v>0</v>
      </c>
    </row>
    <row r="11" spans="1:7" ht="16.5" thickBot="1" x14ac:dyDescent="0.3">
      <c r="A11" s="4" t="s">
        <v>4</v>
      </c>
      <c r="B11" s="8"/>
      <c r="C11" s="8"/>
      <c r="D11" s="10">
        <f>SUM(D3:D10)</f>
        <v>0</v>
      </c>
      <c r="E11" s="10">
        <f>SUM(E3:E10)</f>
        <v>0</v>
      </c>
      <c r="F11" s="10"/>
      <c r="G11" s="10">
        <f t="shared" si="1"/>
        <v>0</v>
      </c>
    </row>
    <row r="12" spans="1:7" x14ac:dyDescent="0.25">
      <c r="A12" t="s">
        <v>14</v>
      </c>
    </row>
  </sheetData>
  <sheetProtection password="C71F" sheet="1" objects="1" scenarios="1"/>
  <protectedRanges>
    <protectedRange sqref="C3:C10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Kuruc Roman</dc:creator>
  <cp:lastModifiedBy>Anton Říha</cp:lastModifiedBy>
  <dcterms:created xsi:type="dcterms:W3CDTF">2019-03-21T10:07:10Z</dcterms:created>
  <dcterms:modified xsi:type="dcterms:W3CDTF">2019-03-22T13:51:37Z</dcterms:modified>
</cp:coreProperties>
</file>