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uchánková.L\Desktop\Výběrová řízení\2019\13. Plynová kotelna v objektu č. p. 23, Kladruby nad Labem\Výzva\"/>
    </mc:Choice>
  </mc:AlternateContent>
  <bookViews>
    <workbookView xWindow="28680" yWindow="720" windowWidth="19440" windowHeight="15000"/>
  </bookViews>
  <sheets>
    <sheet name="List1" sheetId="1" r:id="rId1"/>
  </sheets>
  <definedNames>
    <definedName name="_xlnm.Print_Area" localSheetId="0">List1!$A$1:$F$44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1" l="1"/>
  <c r="F43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2" i="1" l="1"/>
  <c r="F42" i="1" l="1"/>
</calcChain>
</file>

<file path=xl/sharedStrings.xml><?xml version="1.0" encoding="utf-8"?>
<sst xmlns="http://schemas.openxmlformats.org/spreadsheetml/2006/main" count="83" uniqueCount="52">
  <si>
    <t>SPECIFIKACE MATERIÁLU</t>
  </si>
  <si>
    <t>Ohřívač kombinovaný, objem 250 litrů, el.patrona 2,2 kW, plocha výměníku 2,45 m2</t>
  </si>
  <si>
    <t xml:space="preserve">Expanzní nádoba pro pitnou vodu, objem 18 L </t>
  </si>
  <si>
    <t>Tlaková membránová expanzní nádoba PN6 100 litrů,PN6</t>
  </si>
  <si>
    <t>Trubkový rozdělovač, DN 125, PN 40, Tmax=180°C, l=1100mm, m=20.61kg, vč.PUR IZOLACE 125, m=0.22kg</t>
  </si>
  <si>
    <t>stojanové konzoly SS TR 100/125,l=420-670, m=6.00kg</t>
  </si>
  <si>
    <t>Zařízení pro úpravu topné vody,demineralizační filtr s měřičem vodivosti, kapacita změkčení 6000 [lx°dH], Maximální průtok: 360 l/h</t>
  </si>
  <si>
    <t>Kulový kohout DN40(6/4") s filtrem a magnetem</t>
  </si>
  <si>
    <t>Kulový kohout DN40</t>
  </si>
  <si>
    <t>Kulový kohout DN50</t>
  </si>
  <si>
    <t>teploměr vč.návarků do potrubí</t>
  </si>
  <si>
    <t>tlakoměr včetně návarků do potrubí</t>
  </si>
  <si>
    <t>automatický odvzd.ventil 1/2"</t>
  </si>
  <si>
    <t>Filtr DN25</t>
  </si>
  <si>
    <t>Filtr DN50</t>
  </si>
  <si>
    <t>Kulový kohout DN25</t>
  </si>
  <si>
    <t>Zpětný ventil DN25</t>
  </si>
  <si>
    <t>Zpětný ventil DN50</t>
  </si>
  <si>
    <t>uzávěr k expanzní nádobě uzamykatelný MK 1"</t>
  </si>
  <si>
    <t>Vypouštěcí kohout DN25</t>
  </si>
  <si>
    <t>napouštěcí kohout DN20</t>
  </si>
  <si>
    <t>elektronicky řízené oběhové čerpadlo Č1 - Průtok (Q) 7m3/h, H=5m (OKRUH UT) před a za čerpadlem gumový kompenzátor</t>
  </si>
  <si>
    <t>oběhové čerpadlo Č2 - Průtok (Q) 1m3/h, H=3m (OKRUH TV) před a za čerpadlem gumový kompenzátor</t>
  </si>
  <si>
    <t>DN25</t>
  </si>
  <si>
    <t>DN40</t>
  </si>
  <si>
    <t>DN50</t>
  </si>
  <si>
    <t>ks</t>
  </si>
  <si>
    <t>bm</t>
  </si>
  <si>
    <t>komplet</t>
  </si>
  <si>
    <t>eBus regulace s týdenním časovým programem pro 1 přímý topný okruh</t>
  </si>
  <si>
    <t>Rozšiřovací modul pro regulaci další vštve</t>
  </si>
  <si>
    <t>eBus kaskádový modul</t>
  </si>
  <si>
    <t>NTC čidlo zásobník TV</t>
  </si>
  <si>
    <t>NTC čidlo anuloid</t>
  </si>
  <si>
    <t>set odkouření vestavba do šachty (komínová sestava)</t>
  </si>
  <si>
    <t>chemické čištění OS</t>
  </si>
  <si>
    <t xml:space="preserve">demontáž a likvidace zařízení </t>
  </si>
  <si>
    <t>Montáž</t>
  </si>
  <si>
    <t>Prodloužená záruka 5 let a pravidelný servis (fakturováno ročně), havarijní servis do 24 hodin</t>
  </si>
  <si>
    <t>potrubí ocelové bezešvé včetně izolace</t>
  </si>
  <si>
    <t>tlaková zkouška, uvedení do provozu</t>
  </si>
  <si>
    <t>Typ zařízení</t>
  </si>
  <si>
    <t>Celková cena bez DPH</t>
  </si>
  <si>
    <t>Množství</t>
  </si>
  <si>
    <t>MJ</t>
  </si>
  <si>
    <r>
      <t>hydraulická výhybka, 80-90kW, 7,7m</t>
    </r>
    <r>
      <rPr>
        <vertAlign val="superscript"/>
        <sz val="10"/>
        <color theme="1"/>
        <rFont val="Verdana"/>
        <family val="2"/>
        <charset val="238"/>
      </rPr>
      <t>3</t>
    </r>
    <r>
      <rPr>
        <sz val="10"/>
        <color theme="1"/>
        <rFont val="Verdana"/>
        <family val="2"/>
        <charset val="238"/>
      </rPr>
      <t>/h</t>
    </r>
  </si>
  <si>
    <r>
      <rPr>
        <sz val="10"/>
        <color rgb="FF000000"/>
        <rFont val="Verdana"/>
        <family val="2"/>
        <charset val="238"/>
      </rPr>
      <t>Trubkový sběrač, DN 125, PN 40, T</t>
    </r>
    <r>
      <rPr>
        <vertAlign val="subscript"/>
        <sz val="10"/>
        <color rgb="FF000000"/>
        <rFont val="Verdana"/>
        <family val="2"/>
        <charset val="238"/>
      </rPr>
      <t>max</t>
    </r>
    <r>
      <rPr>
        <sz val="10"/>
        <rFont val="Verdana"/>
        <family val="2"/>
        <charset val="238"/>
      </rPr>
      <t>=180°C, l=1100mm, m=21.16kg</t>
    </r>
    <r>
      <rPr>
        <sz val="10"/>
        <color theme="1"/>
        <rFont val="Verdana"/>
        <family val="2"/>
        <charset val="238"/>
      </rPr>
      <t>, vč.PUR IZOLACE 125, m=0.22kg</t>
    </r>
  </si>
  <si>
    <t>Jednotková cena bez DPH</t>
  </si>
  <si>
    <t>KOTEL ZÁVĚSNÝ KONDENZAČNÍ jmenovitá hodnota 48 kW (tolerance 45-49kW)</t>
  </si>
  <si>
    <t>21 % DPH</t>
  </si>
  <si>
    <t>Celková cena vč. DPH</t>
  </si>
  <si>
    <t>Celkem bez 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</si>
</sst>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vertAlign val="superscript"/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vertAlign val="subscript"/>
      <sz val="10"/>
      <color rgb="FF000000"/>
      <name val="Verdana"/>
      <family val="2"/>
      <charset val="238"/>
    </font>
    <font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44" fontId="3" fillId="0" borderId="5" xfId="0" applyNumberFormat="1" applyFont="1" applyBorder="1" applyAlignment="1">
      <alignment horizontal="right" vertical="center" indent="1"/>
    </xf>
    <xf numFmtId="44" fontId="3" fillId="0" borderId="7" xfId="0" applyNumberFormat="1" applyFont="1" applyBorder="1" applyAlignment="1">
      <alignment horizontal="right" vertical="center" indent="1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44" fontId="3" fillId="0" borderId="1" xfId="0" applyNumberFormat="1" applyFont="1" applyBorder="1" applyAlignment="1" applyProtection="1">
      <alignment horizontal="righ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44" fontId="3" fillId="0" borderId="2" xfId="0" applyNumberFormat="1" applyFont="1" applyBorder="1" applyAlignment="1" applyProtection="1">
      <alignment horizontal="right" vertical="center" inden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44" fontId="3" fillId="0" borderId="3" xfId="0" applyNumberFormat="1" applyFont="1" applyBorder="1" applyAlignment="1" applyProtection="1">
      <alignment horizontal="right" vertical="center" indent="1"/>
      <protection locked="0"/>
    </xf>
    <xf numFmtId="44" fontId="3" fillId="0" borderId="9" xfId="0" applyNumberFormat="1" applyFont="1" applyBorder="1" applyAlignment="1">
      <alignment horizontal="right" vertical="center" inden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4" fontId="3" fillId="2" borderId="20" xfId="0" applyNumberFormat="1" applyFont="1" applyFill="1" applyBorder="1" applyAlignment="1">
      <alignment horizontal="right" vertical="center" indent="1"/>
    </xf>
    <xf numFmtId="44" fontId="3" fillId="2" borderId="17" xfId="0" applyNumberFormat="1" applyFont="1" applyFill="1" applyBorder="1" applyAlignment="1">
      <alignment horizontal="right" vertical="center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 indent="1"/>
    </xf>
    <xf numFmtId="0" fontId="3" fillId="2" borderId="19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left" vertical="center" wrapText="1" indent="1"/>
    </xf>
    <xf numFmtId="0" fontId="2" fillId="2" borderId="14" xfId="0" applyFont="1" applyFill="1" applyBorder="1" applyAlignment="1">
      <alignment horizontal="left" vertical="center" wrapText="1" indent="1"/>
    </xf>
    <xf numFmtId="0" fontId="2" fillId="2" borderId="15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Normal="100" zoomScaleSheetLayoutView="70" workbookViewId="0">
      <selection activeCell="D2" sqref="D2"/>
    </sheetView>
  </sheetViews>
  <sheetFormatPr defaultRowHeight="12.75" x14ac:dyDescent="0.2"/>
  <cols>
    <col min="1" max="1" width="80.7109375" style="5" customWidth="1"/>
    <col min="2" max="2" width="9.7109375" style="6" customWidth="1"/>
    <col min="3" max="3" width="9.140625" style="6"/>
    <col min="4" max="4" width="35.7109375" style="5" customWidth="1"/>
    <col min="5" max="6" width="25.7109375" style="6" customWidth="1"/>
    <col min="7" max="7" width="9.140625" style="6"/>
    <col min="8" max="8" width="14" style="6" bestFit="1" customWidth="1"/>
    <col min="9" max="16384" width="9.140625" style="6"/>
  </cols>
  <sheetData>
    <row r="1" spans="1:8" s="1" customFormat="1" ht="30" customHeight="1" thickBot="1" x14ac:dyDescent="0.3">
      <c r="A1" s="18" t="s">
        <v>0</v>
      </c>
      <c r="B1" s="19" t="s">
        <v>43</v>
      </c>
      <c r="C1" s="19" t="s">
        <v>44</v>
      </c>
      <c r="D1" s="19" t="s">
        <v>41</v>
      </c>
      <c r="E1" s="19" t="s">
        <v>47</v>
      </c>
      <c r="F1" s="25" t="s">
        <v>51</v>
      </c>
    </row>
    <row r="2" spans="1:8" s="1" customFormat="1" ht="13.5" thickTop="1" x14ac:dyDescent="0.25">
      <c r="A2" s="22" t="s">
        <v>48</v>
      </c>
      <c r="B2" s="14">
        <v>2</v>
      </c>
      <c r="C2" s="14" t="s">
        <v>26</v>
      </c>
      <c r="D2" s="15"/>
      <c r="E2" s="16"/>
      <c r="F2" s="17">
        <f>E2*B2</f>
        <v>0</v>
      </c>
      <c r="G2" s="3"/>
      <c r="H2" s="3"/>
    </row>
    <row r="3" spans="1:8" s="1" customFormat="1" x14ac:dyDescent="0.25">
      <c r="A3" s="23" t="s">
        <v>34</v>
      </c>
      <c r="B3" s="2">
        <v>2</v>
      </c>
      <c r="C3" s="2" t="s">
        <v>28</v>
      </c>
      <c r="D3" s="9"/>
      <c r="E3" s="10"/>
      <c r="F3" s="7">
        <f t="shared" ref="F3:F41" si="0">E3*B3</f>
        <v>0</v>
      </c>
      <c r="G3" s="3"/>
      <c r="H3" s="3"/>
    </row>
    <row r="4" spans="1:8" s="1" customFormat="1" x14ac:dyDescent="0.25">
      <c r="A4" s="23" t="s">
        <v>29</v>
      </c>
      <c r="B4" s="2">
        <v>1</v>
      </c>
      <c r="C4" s="2"/>
      <c r="D4" s="9"/>
      <c r="E4" s="10"/>
      <c r="F4" s="7">
        <f t="shared" si="0"/>
        <v>0</v>
      </c>
      <c r="G4" s="3"/>
      <c r="H4" s="3"/>
    </row>
    <row r="5" spans="1:8" s="1" customFormat="1" x14ac:dyDescent="0.25">
      <c r="A5" s="23" t="s">
        <v>30</v>
      </c>
      <c r="B5" s="2">
        <v>1</v>
      </c>
      <c r="C5" s="2"/>
      <c r="D5" s="9"/>
      <c r="E5" s="10"/>
      <c r="F5" s="7">
        <f t="shared" si="0"/>
        <v>0</v>
      </c>
      <c r="G5" s="3"/>
      <c r="H5" s="3"/>
    </row>
    <row r="6" spans="1:8" s="1" customFormat="1" x14ac:dyDescent="0.25">
      <c r="A6" s="23" t="s">
        <v>31</v>
      </c>
      <c r="B6" s="2">
        <v>1</v>
      </c>
      <c r="C6" s="2"/>
      <c r="D6" s="9"/>
      <c r="E6" s="10"/>
      <c r="F6" s="7">
        <f t="shared" si="0"/>
        <v>0</v>
      </c>
      <c r="G6" s="3"/>
      <c r="H6" s="3"/>
    </row>
    <row r="7" spans="1:8" s="1" customFormat="1" x14ac:dyDescent="0.25">
      <c r="A7" s="23" t="s">
        <v>32</v>
      </c>
      <c r="B7" s="2">
        <v>1</v>
      </c>
      <c r="C7" s="2"/>
      <c r="D7" s="9"/>
      <c r="E7" s="10"/>
      <c r="F7" s="7">
        <f t="shared" si="0"/>
        <v>0</v>
      </c>
      <c r="G7" s="3"/>
      <c r="H7" s="3"/>
    </row>
    <row r="8" spans="1:8" s="1" customFormat="1" x14ac:dyDescent="0.25">
      <c r="A8" s="23" t="s">
        <v>33</v>
      </c>
      <c r="B8" s="2">
        <v>1</v>
      </c>
      <c r="C8" s="2"/>
      <c r="D8" s="9"/>
      <c r="E8" s="10"/>
      <c r="F8" s="7">
        <f t="shared" si="0"/>
        <v>0</v>
      </c>
      <c r="G8" s="3"/>
      <c r="H8" s="3"/>
    </row>
    <row r="9" spans="1:8" s="1" customFormat="1" ht="15" x14ac:dyDescent="0.25">
      <c r="A9" s="23" t="s">
        <v>45</v>
      </c>
      <c r="B9" s="2">
        <v>1</v>
      </c>
      <c r="C9" s="2" t="s">
        <v>26</v>
      </c>
      <c r="D9" s="9"/>
      <c r="E9" s="10"/>
      <c r="F9" s="7">
        <f t="shared" si="0"/>
        <v>0</v>
      </c>
      <c r="G9" s="3"/>
      <c r="H9" s="3"/>
    </row>
    <row r="10" spans="1:8" s="1" customFormat="1" ht="25.5" x14ac:dyDescent="0.25">
      <c r="A10" s="23" t="s">
        <v>1</v>
      </c>
      <c r="B10" s="2">
        <v>1</v>
      </c>
      <c r="C10" s="2" t="s">
        <v>26</v>
      </c>
      <c r="D10" s="9"/>
      <c r="E10" s="10"/>
      <c r="F10" s="7">
        <f t="shared" si="0"/>
        <v>0</v>
      </c>
      <c r="G10" s="3"/>
      <c r="H10" s="3"/>
    </row>
    <row r="11" spans="1:8" s="1" customFormat="1" x14ac:dyDescent="0.25">
      <c r="A11" s="23" t="s">
        <v>2</v>
      </c>
      <c r="B11" s="2">
        <v>1</v>
      </c>
      <c r="C11" s="2" t="s">
        <v>26</v>
      </c>
      <c r="D11" s="9"/>
      <c r="E11" s="10"/>
      <c r="F11" s="7">
        <f t="shared" si="0"/>
        <v>0</v>
      </c>
      <c r="G11" s="3"/>
      <c r="H11" s="3"/>
    </row>
    <row r="12" spans="1:8" s="1" customFormat="1" x14ac:dyDescent="0.25">
      <c r="A12" s="23" t="s">
        <v>3</v>
      </c>
      <c r="B12" s="2">
        <v>1</v>
      </c>
      <c r="C12" s="2" t="s">
        <v>26</v>
      </c>
      <c r="D12" s="9"/>
      <c r="E12" s="10"/>
      <c r="F12" s="7">
        <f t="shared" si="0"/>
        <v>0</v>
      </c>
      <c r="G12" s="3"/>
      <c r="H12" s="3"/>
    </row>
    <row r="13" spans="1:8" s="1" customFormat="1" ht="25.5" x14ac:dyDescent="0.25">
      <c r="A13" s="23" t="s">
        <v>4</v>
      </c>
      <c r="B13" s="2">
        <v>1</v>
      </c>
      <c r="C13" s="2" t="s">
        <v>26</v>
      </c>
      <c r="D13" s="9"/>
      <c r="E13" s="10"/>
      <c r="F13" s="7">
        <f t="shared" si="0"/>
        <v>0</v>
      </c>
      <c r="G13" s="3"/>
      <c r="H13" s="3"/>
    </row>
    <row r="14" spans="1:8" s="1" customFormat="1" ht="27" x14ac:dyDescent="0.25">
      <c r="A14" s="23" t="s">
        <v>46</v>
      </c>
      <c r="B14" s="2">
        <v>1</v>
      </c>
      <c r="C14" s="2" t="s">
        <v>26</v>
      </c>
      <c r="D14" s="9"/>
      <c r="E14" s="10"/>
      <c r="F14" s="7">
        <f t="shared" si="0"/>
        <v>0</v>
      </c>
      <c r="G14" s="3"/>
      <c r="H14" s="3"/>
    </row>
    <row r="15" spans="1:8" s="1" customFormat="1" x14ac:dyDescent="0.25">
      <c r="A15" s="23" t="s">
        <v>5</v>
      </c>
      <c r="B15" s="2">
        <v>4</v>
      </c>
      <c r="C15" s="2" t="s">
        <v>26</v>
      </c>
      <c r="D15" s="9"/>
      <c r="E15" s="10"/>
      <c r="F15" s="7">
        <f t="shared" si="0"/>
        <v>0</v>
      </c>
      <c r="G15" s="3"/>
      <c r="H15" s="3"/>
    </row>
    <row r="16" spans="1:8" s="1" customFormat="1" ht="25.5" x14ac:dyDescent="0.25">
      <c r="A16" s="23" t="s">
        <v>6</v>
      </c>
      <c r="B16" s="2">
        <v>1</v>
      </c>
      <c r="C16" s="2" t="s">
        <v>26</v>
      </c>
      <c r="D16" s="9"/>
      <c r="E16" s="10"/>
      <c r="F16" s="7">
        <f t="shared" si="0"/>
        <v>0</v>
      </c>
      <c r="G16" s="3"/>
      <c r="H16" s="3"/>
    </row>
    <row r="17" spans="1:8" s="1" customFormat="1" x14ac:dyDescent="0.25">
      <c r="A17" s="23" t="s">
        <v>7</v>
      </c>
      <c r="B17" s="2">
        <v>2</v>
      </c>
      <c r="C17" s="2" t="s">
        <v>26</v>
      </c>
      <c r="D17" s="9"/>
      <c r="E17" s="10"/>
      <c r="F17" s="7">
        <f t="shared" si="0"/>
        <v>0</v>
      </c>
      <c r="G17" s="3"/>
      <c r="H17" s="3"/>
    </row>
    <row r="18" spans="1:8" s="1" customFormat="1" x14ac:dyDescent="0.25">
      <c r="A18" s="23" t="s">
        <v>15</v>
      </c>
      <c r="B18" s="2">
        <v>5</v>
      </c>
      <c r="C18" s="2" t="s">
        <v>26</v>
      </c>
      <c r="D18" s="9"/>
      <c r="E18" s="10"/>
      <c r="F18" s="7">
        <f t="shared" si="0"/>
        <v>0</v>
      </c>
      <c r="G18" s="3"/>
      <c r="H18" s="3"/>
    </row>
    <row r="19" spans="1:8" s="1" customFormat="1" x14ac:dyDescent="0.25">
      <c r="A19" s="23" t="s">
        <v>8</v>
      </c>
      <c r="B19" s="2">
        <v>6</v>
      </c>
      <c r="C19" s="2" t="s">
        <v>26</v>
      </c>
      <c r="D19" s="9"/>
      <c r="E19" s="10"/>
      <c r="F19" s="7">
        <f t="shared" si="0"/>
        <v>0</v>
      </c>
      <c r="G19" s="3"/>
      <c r="H19" s="3"/>
    </row>
    <row r="20" spans="1:8" s="1" customFormat="1" x14ac:dyDescent="0.25">
      <c r="A20" s="23" t="s">
        <v>9</v>
      </c>
      <c r="B20" s="2">
        <v>4</v>
      </c>
      <c r="C20" s="2" t="s">
        <v>26</v>
      </c>
      <c r="D20" s="9"/>
      <c r="E20" s="10"/>
      <c r="F20" s="7">
        <f t="shared" si="0"/>
        <v>0</v>
      </c>
      <c r="G20" s="3"/>
      <c r="H20" s="3"/>
    </row>
    <row r="21" spans="1:8" s="1" customFormat="1" x14ac:dyDescent="0.25">
      <c r="A21" s="23" t="s">
        <v>10</v>
      </c>
      <c r="B21" s="2">
        <v>8</v>
      </c>
      <c r="C21" s="2" t="s">
        <v>26</v>
      </c>
      <c r="D21" s="9"/>
      <c r="E21" s="10"/>
      <c r="F21" s="7">
        <f t="shared" si="0"/>
        <v>0</v>
      </c>
      <c r="G21" s="3"/>
      <c r="H21" s="3"/>
    </row>
    <row r="22" spans="1:8" s="1" customFormat="1" x14ac:dyDescent="0.25">
      <c r="A22" s="23" t="s">
        <v>11</v>
      </c>
      <c r="B22" s="2">
        <v>9</v>
      </c>
      <c r="C22" s="2" t="s">
        <v>26</v>
      </c>
      <c r="D22" s="9"/>
      <c r="E22" s="10"/>
      <c r="F22" s="7">
        <f t="shared" si="0"/>
        <v>0</v>
      </c>
      <c r="G22" s="3"/>
      <c r="H22" s="3"/>
    </row>
    <row r="23" spans="1:8" s="1" customFormat="1" x14ac:dyDescent="0.25">
      <c r="A23" s="23" t="s">
        <v>12</v>
      </c>
      <c r="B23" s="2">
        <v>7</v>
      </c>
      <c r="C23" s="2" t="s">
        <v>26</v>
      </c>
      <c r="D23" s="9"/>
      <c r="E23" s="10"/>
      <c r="F23" s="7">
        <f t="shared" si="0"/>
        <v>0</v>
      </c>
      <c r="G23" s="3"/>
      <c r="H23" s="3"/>
    </row>
    <row r="24" spans="1:8" s="1" customFormat="1" x14ac:dyDescent="0.25">
      <c r="A24" s="23" t="s">
        <v>13</v>
      </c>
      <c r="B24" s="2">
        <v>1</v>
      </c>
      <c r="C24" s="2" t="s">
        <v>26</v>
      </c>
      <c r="D24" s="9"/>
      <c r="E24" s="10"/>
      <c r="F24" s="7">
        <f t="shared" si="0"/>
        <v>0</v>
      </c>
      <c r="G24" s="3"/>
      <c r="H24" s="3"/>
    </row>
    <row r="25" spans="1:8" s="1" customFormat="1" x14ac:dyDescent="0.25">
      <c r="A25" s="23" t="s">
        <v>14</v>
      </c>
      <c r="B25" s="2">
        <v>2</v>
      </c>
      <c r="C25" s="2" t="s">
        <v>26</v>
      </c>
      <c r="D25" s="9"/>
      <c r="E25" s="10"/>
      <c r="F25" s="7">
        <f t="shared" si="0"/>
        <v>0</v>
      </c>
      <c r="G25" s="3"/>
      <c r="H25" s="3"/>
    </row>
    <row r="26" spans="1:8" s="1" customFormat="1" x14ac:dyDescent="0.25">
      <c r="A26" s="23" t="s">
        <v>16</v>
      </c>
      <c r="B26" s="2">
        <v>1</v>
      </c>
      <c r="C26" s="2" t="s">
        <v>26</v>
      </c>
      <c r="D26" s="9"/>
      <c r="E26" s="10"/>
      <c r="F26" s="7">
        <f t="shared" si="0"/>
        <v>0</v>
      </c>
      <c r="G26" s="3"/>
      <c r="H26" s="3"/>
    </row>
    <row r="27" spans="1:8" s="1" customFormat="1" x14ac:dyDescent="0.25">
      <c r="A27" s="23" t="s">
        <v>17</v>
      </c>
      <c r="B27" s="2">
        <v>1</v>
      </c>
      <c r="C27" s="2" t="s">
        <v>26</v>
      </c>
      <c r="D27" s="9"/>
      <c r="E27" s="10"/>
      <c r="F27" s="7">
        <f t="shared" si="0"/>
        <v>0</v>
      </c>
      <c r="G27" s="3"/>
      <c r="H27" s="3"/>
    </row>
    <row r="28" spans="1:8" s="1" customFormat="1" x14ac:dyDescent="0.25">
      <c r="A28" s="23" t="s">
        <v>18</v>
      </c>
      <c r="B28" s="2">
        <v>1</v>
      </c>
      <c r="C28" s="2" t="s">
        <v>26</v>
      </c>
      <c r="D28" s="9"/>
      <c r="E28" s="10"/>
      <c r="F28" s="7">
        <f t="shared" si="0"/>
        <v>0</v>
      </c>
      <c r="G28" s="3"/>
      <c r="H28" s="3"/>
    </row>
    <row r="29" spans="1:8" s="1" customFormat="1" x14ac:dyDescent="0.25">
      <c r="A29" s="23" t="s">
        <v>19</v>
      </c>
      <c r="B29" s="2">
        <v>8</v>
      </c>
      <c r="C29" s="2" t="s">
        <v>26</v>
      </c>
      <c r="D29" s="9"/>
      <c r="E29" s="10"/>
      <c r="F29" s="7">
        <f t="shared" si="0"/>
        <v>0</v>
      </c>
      <c r="G29" s="3"/>
      <c r="H29" s="3"/>
    </row>
    <row r="30" spans="1:8" s="1" customFormat="1" x14ac:dyDescent="0.25">
      <c r="A30" s="23" t="s">
        <v>20</v>
      </c>
      <c r="B30" s="2">
        <v>1</v>
      </c>
      <c r="C30" s="2" t="s">
        <v>26</v>
      </c>
      <c r="D30" s="9"/>
      <c r="E30" s="10"/>
      <c r="F30" s="7">
        <f t="shared" si="0"/>
        <v>0</v>
      </c>
      <c r="G30" s="3"/>
      <c r="H30" s="3"/>
    </row>
    <row r="31" spans="1:8" s="1" customFormat="1" ht="25.5" x14ac:dyDescent="0.25">
      <c r="A31" s="23" t="s">
        <v>21</v>
      </c>
      <c r="B31" s="2">
        <v>1</v>
      </c>
      <c r="C31" s="2" t="s">
        <v>26</v>
      </c>
      <c r="D31" s="9"/>
      <c r="E31" s="10"/>
      <c r="F31" s="7">
        <f t="shared" si="0"/>
        <v>0</v>
      </c>
      <c r="G31" s="3"/>
      <c r="H31" s="3"/>
    </row>
    <row r="32" spans="1:8" s="1" customFormat="1" ht="25.5" x14ac:dyDescent="0.25">
      <c r="A32" s="23" t="s">
        <v>22</v>
      </c>
      <c r="B32" s="2">
        <v>1</v>
      </c>
      <c r="C32" s="2" t="s">
        <v>26</v>
      </c>
      <c r="D32" s="9"/>
      <c r="E32" s="10"/>
      <c r="F32" s="7">
        <f t="shared" si="0"/>
        <v>0</v>
      </c>
      <c r="G32" s="3"/>
      <c r="H32" s="3"/>
    </row>
    <row r="33" spans="1:8" s="1" customFormat="1" x14ac:dyDescent="0.25">
      <c r="A33" s="23" t="s">
        <v>39</v>
      </c>
      <c r="B33" s="2"/>
      <c r="C33" s="2"/>
      <c r="D33" s="9"/>
      <c r="E33" s="10"/>
      <c r="F33" s="7">
        <f t="shared" si="0"/>
        <v>0</v>
      </c>
      <c r="G33" s="3"/>
      <c r="H33" s="3"/>
    </row>
    <row r="34" spans="1:8" s="1" customFormat="1" x14ac:dyDescent="0.25">
      <c r="A34" s="23" t="s">
        <v>23</v>
      </c>
      <c r="B34" s="2">
        <v>12</v>
      </c>
      <c r="C34" s="2" t="s">
        <v>27</v>
      </c>
      <c r="D34" s="9"/>
      <c r="E34" s="10"/>
      <c r="F34" s="7">
        <f t="shared" si="0"/>
        <v>0</v>
      </c>
      <c r="G34" s="3"/>
      <c r="H34" s="3"/>
    </row>
    <row r="35" spans="1:8" s="1" customFormat="1" x14ac:dyDescent="0.25">
      <c r="A35" s="23" t="s">
        <v>24</v>
      </c>
      <c r="B35" s="2">
        <v>20</v>
      </c>
      <c r="C35" s="2" t="s">
        <v>27</v>
      </c>
      <c r="D35" s="9"/>
      <c r="E35" s="10"/>
      <c r="F35" s="7">
        <f t="shared" si="0"/>
        <v>0</v>
      </c>
      <c r="G35" s="3"/>
      <c r="H35" s="3"/>
    </row>
    <row r="36" spans="1:8" s="1" customFormat="1" x14ac:dyDescent="0.25">
      <c r="A36" s="23" t="s">
        <v>25</v>
      </c>
      <c r="B36" s="2">
        <v>16</v>
      </c>
      <c r="C36" s="2" t="s">
        <v>27</v>
      </c>
      <c r="D36" s="9"/>
      <c r="E36" s="10"/>
      <c r="F36" s="7">
        <f t="shared" si="0"/>
        <v>0</v>
      </c>
      <c r="G36" s="3"/>
      <c r="H36" s="3"/>
    </row>
    <row r="37" spans="1:8" s="1" customFormat="1" x14ac:dyDescent="0.25">
      <c r="A37" s="23" t="s">
        <v>35</v>
      </c>
      <c r="B37" s="2">
        <v>1</v>
      </c>
      <c r="C37" s="2" t="s">
        <v>28</v>
      </c>
      <c r="D37" s="11"/>
      <c r="E37" s="10"/>
      <c r="F37" s="7">
        <f t="shared" si="0"/>
        <v>0</v>
      </c>
      <c r="G37" s="3"/>
      <c r="H37" s="3"/>
    </row>
    <row r="38" spans="1:8" s="1" customFormat="1" x14ac:dyDescent="0.25">
      <c r="A38" s="23" t="s">
        <v>36</v>
      </c>
      <c r="B38" s="2">
        <v>1</v>
      </c>
      <c r="C38" s="2" t="s">
        <v>28</v>
      </c>
      <c r="D38" s="9"/>
      <c r="E38" s="10"/>
      <c r="F38" s="7">
        <f t="shared" si="0"/>
        <v>0</v>
      </c>
      <c r="G38" s="3"/>
      <c r="H38" s="3"/>
    </row>
    <row r="39" spans="1:8" s="1" customFormat="1" x14ac:dyDescent="0.25">
      <c r="A39" s="23" t="s">
        <v>37</v>
      </c>
      <c r="B39" s="2">
        <v>1</v>
      </c>
      <c r="C39" s="2" t="s">
        <v>28</v>
      </c>
      <c r="D39" s="9"/>
      <c r="E39" s="10"/>
      <c r="F39" s="7">
        <f t="shared" si="0"/>
        <v>0</v>
      </c>
      <c r="G39" s="3"/>
      <c r="H39" s="3"/>
    </row>
    <row r="40" spans="1:8" s="1" customFormat="1" x14ac:dyDescent="0.25">
      <c r="A40" s="23" t="s">
        <v>40</v>
      </c>
      <c r="B40" s="2">
        <v>1</v>
      </c>
      <c r="C40" s="2" t="s">
        <v>28</v>
      </c>
      <c r="D40" s="9"/>
      <c r="E40" s="10"/>
      <c r="F40" s="7">
        <f t="shared" si="0"/>
        <v>0</v>
      </c>
      <c r="G40" s="3"/>
      <c r="H40" s="3"/>
    </row>
    <row r="41" spans="1:8" s="1" customFormat="1" ht="26.25" thickBot="1" x14ac:dyDescent="0.3">
      <c r="A41" s="24" t="s">
        <v>38</v>
      </c>
      <c r="B41" s="4">
        <v>1</v>
      </c>
      <c r="C41" s="4" t="s">
        <v>28</v>
      </c>
      <c r="D41" s="12"/>
      <c r="E41" s="13"/>
      <c r="F41" s="8">
        <f t="shared" si="0"/>
        <v>0</v>
      </c>
      <c r="G41" s="3"/>
      <c r="H41" s="3"/>
    </row>
    <row r="42" spans="1:8" s="1" customFormat="1" ht="30" customHeight="1" thickTop="1" x14ac:dyDescent="0.25">
      <c r="A42" s="26" t="s">
        <v>42</v>
      </c>
      <c r="B42" s="27"/>
      <c r="C42" s="27"/>
      <c r="D42" s="27"/>
      <c r="E42" s="27"/>
      <c r="F42" s="20">
        <f>SUM(F2:F41)</f>
        <v>0</v>
      </c>
      <c r="G42" s="3"/>
      <c r="H42" s="3"/>
    </row>
    <row r="43" spans="1:8" ht="30" customHeight="1" x14ac:dyDescent="0.2">
      <c r="A43" s="30" t="s">
        <v>49</v>
      </c>
      <c r="B43" s="31"/>
      <c r="C43" s="31"/>
      <c r="D43" s="31"/>
      <c r="E43" s="31"/>
      <c r="F43" s="20">
        <f>F42*0.21</f>
        <v>0</v>
      </c>
    </row>
    <row r="44" spans="1:8" ht="30" customHeight="1" thickBot="1" x14ac:dyDescent="0.25">
      <c r="A44" s="28" t="s">
        <v>50</v>
      </c>
      <c r="B44" s="29"/>
      <c r="C44" s="29"/>
      <c r="D44" s="29"/>
      <c r="E44" s="29"/>
      <c r="F44" s="21">
        <f>F42+F43</f>
        <v>0</v>
      </c>
    </row>
  </sheetData>
  <sheetProtection algorithmName="SHA-512" hashValue="uJqjQ56htlVElCfZw7TQwzaY5NWZ1Dxd5oJT+0GWGaL1B96xJFOVSPAM7WDztX7PNZtTkxsQMFN6aKgc4omstQ==" saltValue="nDzHMa6fD3GtJ6zvbclrPg==" spinCount="100000" sheet="1" objects="1" scenarios="1" selectLockedCells="1"/>
  <mergeCells count="3">
    <mergeCell ref="A42:E42"/>
    <mergeCell ref="A44:E44"/>
    <mergeCell ref="A43:E43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Holub</dc:creator>
  <cp:lastModifiedBy>Lenka Suchánková</cp:lastModifiedBy>
  <cp:lastPrinted>2019-04-11T10:54:05Z</cp:lastPrinted>
  <dcterms:created xsi:type="dcterms:W3CDTF">2019-04-03T09:14:43Z</dcterms:created>
  <dcterms:modified xsi:type="dcterms:W3CDTF">2019-04-11T11:48:59Z</dcterms:modified>
</cp:coreProperties>
</file>