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<sst xmlns="http://schemas.openxmlformats.org/spreadsheetml/2006/main" count="118" uniqueCount="90">
  <si>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</si>
  <si>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</si>
  <si>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</si>
  <si>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</si>
  <si>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</si>
  <si>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</si>
  <si>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</si>
  <si>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</si>
  <si>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</si>
  <si>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</si>
  <si>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vyšetření obvodu upravovaného území vč.ZPMZ a geom.plánů</t>
  </si>
  <si>
    <t xml:space="preserve"> - vytyčení pozemků</t>
  </si>
  <si>
    <t>Výškopisné zaměření zájmového území mimo trvalé porosty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</si>
  <si>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</si>
  <si>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</si>
  <si>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</si>
  <si>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</si>
  <si>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</si>
  <si>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</si>
  <si>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</si>
  <si>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</si>
  <si>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</si>
  <si>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</si>
  <si>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</si>
  <si>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</si>
  <si>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</si>
  <si>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</si>
  <si>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</si>
  <si>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</si>
  <si>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</si>
  <si>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</si>
  <si>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</si>
  <si>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</si>
  <si>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</si>
  <si>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</si>
  <si>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2)</t>
  </si>
  <si>
    <t>vztahuje se na celé řešené území pozemkovou úpravou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</si>
  <si>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</si>
  <si>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</si>
  <si>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</si>
  <si>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</si>
  <si>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</si>
  <si>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</si>
  <si>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</si>
  <si>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</si>
  <si>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</si>
  <si>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</si>
  <si>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</si>
  <si>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</si>
  <si>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</si>
  <si>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</si>
  <si>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</si>
  <si>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</si>
  <si>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</si>
  <si>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</si>
  <si>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</si>
  <si>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</si>
  <si>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</si>
  <si>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</si>
  <si>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</si>
  <si>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</si>
  <si>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</si>
  <si>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</si>
  <si>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</si>
  <si>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</si>
  <si>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</si>
  <si>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</si>
  <si>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statutární orgán  zhotovitele</t>
  </si>
  <si>
    <t>Vyhodnocení podkladů a rozbor souč. stavu</t>
  </si>
  <si>
    <t>2.7</t>
  </si>
  <si>
    <t>Změna katastrální hranice</t>
  </si>
  <si>
    <r>
      <t xml:space="preserve">Návrhové práce celkem </t>
    </r>
    <r>
      <rPr>
        <sz val="11"/>
        <rFont val="Times New Roman"/>
        <family val="1"/>
      </rPr>
      <t>(2.1.-2.7.)</t>
    </r>
    <r>
      <rPr>
        <b/>
        <sz val="11"/>
        <rFont val="Times New Roman"/>
        <family val="1"/>
      </rPr>
      <t xml:space="preserve"> bez DPH</t>
    </r>
  </si>
  <si>
    <t>2.Návrhové práce celkem (2.1.-2.7.) bez DPH</t>
  </si>
  <si>
    <t>………………………………………………</t>
  </si>
  <si>
    <t>……………………………………………………………….</t>
  </si>
  <si>
    <t>Výkaz prací a harmonogram postupu prací</t>
  </si>
  <si>
    <t xml:space="preserve">ředitel Pozemkového úřadu </t>
  </si>
  <si>
    <t>Stabilizace hranic pozemků plast 80 x 80 mm</t>
  </si>
  <si>
    <t xml:space="preserve"> - stabilizace plastovou značkou 160 x 160 mm</t>
  </si>
  <si>
    <t xml:space="preserve"> - stabilizace  kamennou značkou 160 x 160 mm</t>
  </si>
  <si>
    <t xml:space="preserve"> - stabilizace plastovou značkou 80 x 80 mm</t>
  </si>
  <si>
    <t>Vyhotovení vlastnické mapy ( digitalizace z  podkladů ) v části k.ú. Loukov (řešené území+intravilán)  pro zápis BPEJ do KN</t>
  </si>
  <si>
    <t>VIII/2012</t>
  </si>
  <si>
    <t>I/2014</t>
  </si>
  <si>
    <t>IX/2013</t>
  </si>
  <si>
    <t>V/2014</t>
  </si>
  <si>
    <t>I/2015</t>
  </si>
  <si>
    <t>Do 3 měsíců od výzvy objednatele, max. však do 1 roku od nabytí právní moci 2. rozhodnutí</t>
  </si>
  <si>
    <t xml:space="preserve">
</t>
  </si>
  <si>
    <t>Do 3 měsíců po nabytí právní moci schváleného návrhu KPÚ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</si>
</sst>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 style="thin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medium"/>
      <top style="thin"/>
      <bottom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thin"/>
      <right style="thin"/>
      <top/>
      <bottom style="thin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/>
    </xf>
    <xf numFmtId="164" fontId="7" fillId="0" borderId="23" xfId="0" applyNumberFormat="1" applyFont="1" applyFill="1" applyBorder="1" applyAlignment="1" applyProtection="1">
      <alignment vertical="top"/>
      <protection locked="0"/>
    </xf>
    <xf numFmtId="164" fontId="9" fillId="0" borderId="23" xfId="0" applyNumberFormat="1" applyFont="1" applyFill="1" applyBorder="1" applyAlignment="1">
      <alignment vertical="top"/>
    </xf>
    <xf numFmtId="49" fontId="9" fillId="0" borderId="24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vertical="top"/>
    </xf>
    <xf numFmtId="164" fontId="7" fillId="0" borderId="25" xfId="0" applyNumberFormat="1" applyFont="1" applyFill="1" applyBorder="1" applyAlignment="1" applyProtection="1">
      <alignment vertical="top"/>
      <protection locked="0"/>
    </xf>
    <xf numFmtId="164" fontId="9" fillId="0" borderId="25" xfId="0" applyNumberFormat="1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/>
    </xf>
    <xf numFmtId="49" fontId="9" fillId="33" borderId="28" xfId="0" applyNumberFormat="1" applyFont="1" applyFill="1" applyBorder="1" applyAlignment="1">
      <alignment horizontal="center" vertical="top"/>
    </xf>
    <xf numFmtId="164" fontId="7" fillId="33" borderId="29" xfId="0" applyNumberFormat="1" applyFont="1" applyFill="1" applyBorder="1" applyAlignment="1" applyProtection="1">
      <alignment vertical="top"/>
      <protection locked="0"/>
    </xf>
    <xf numFmtId="49" fontId="9" fillId="0" borderId="30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top"/>
    </xf>
    <xf numFmtId="49" fontId="9" fillId="0" borderId="32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23" xfId="0" applyFont="1" applyFill="1" applyBorder="1" applyAlignment="1">
      <alignment vertical="center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>
      <alignment vertical="center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9" fillId="0" borderId="33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>
      <alignment vertical="center"/>
    </xf>
    <xf numFmtId="164" fontId="7" fillId="0" borderId="25" xfId="0" applyNumberFormat="1" applyFont="1" applyFill="1" applyBorder="1" applyAlignment="1" applyProtection="1">
      <alignment vertical="center"/>
      <protection locked="0"/>
    </xf>
    <xf numFmtId="164" fontId="9" fillId="0" borderId="25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9" fillId="0" borderId="27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9" fillId="0" borderId="31" xfId="0" applyNumberFormat="1" applyFont="1" applyFill="1" applyBorder="1" applyAlignment="1" applyProtection="1">
      <alignment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6" fontId="13" fillId="0" borderId="39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12" fillId="0" borderId="39" xfId="0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0" fontId="13" fillId="0" borderId="42" xfId="0" applyFont="1" applyFill="1" applyBorder="1" applyAlignment="1">
      <alignment vertical="top" wrapText="1"/>
    </xf>
    <xf numFmtId="0" fontId="13" fillId="0" borderId="43" xfId="0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6" fontId="13" fillId="0" borderId="44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top" wrapText="1"/>
    </xf>
    <xf numFmtId="0" fontId="13" fillId="0" borderId="39" xfId="0" applyFont="1" applyFill="1" applyBorder="1" applyAlignment="1">
      <alignment/>
    </xf>
    <xf numFmtId="49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top"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 vertical="top"/>
    </xf>
    <xf numFmtId="49" fontId="11" fillId="0" borderId="45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>
      <alignment vertical="center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8" xfId="0" applyFont="1" applyFill="1" applyBorder="1" applyAlignment="1">
      <alignment vertical="top" wrapText="1"/>
    </xf>
    <xf numFmtId="0" fontId="12" fillId="0" borderId="49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33" borderId="50" xfId="0" applyFont="1" applyFill="1" applyBorder="1" applyAlignment="1">
      <alignment vertical="top" wrapText="1"/>
    </xf>
    <xf numFmtId="0" fontId="10" fillId="0" borderId="51" xfId="0" applyFont="1" applyBorder="1" applyAlignment="1">
      <alignment vertical="top"/>
    </xf>
    <xf numFmtId="0" fontId="10" fillId="0" borderId="52" xfId="0" applyFont="1" applyBorder="1" applyAlignment="1">
      <alignment vertical="top"/>
    </xf>
    <xf numFmtId="0" fontId="11" fillId="0" borderId="51" xfId="0" applyFont="1" applyBorder="1" applyAlignment="1">
      <alignment vertical="top"/>
    </xf>
    <xf numFmtId="0" fontId="11" fillId="0" borderId="52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7" fillId="33" borderId="53" xfId="0" applyFont="1" applyFill="1" applyBorder="1" applyAlignment="1">
      <alignment vertical="top" wrapText="1"/>
    </xf>
    <xf numFmtId="0" fontId="11" fillId="0" borderId="53" xfId="0" applyFont="1" applyBorder="1" applyAlignment="1">
      <alignment vertical="top"/>
    </xf>
    <xf numFmtId="6" fontId="12" fillId="0" borderId="49" xfId="0" applyNumberFormat="1" applyFont="1" applyFill="1" applyBorder="1" applyAlignment="1">
      <alignment/>
    </xf>
    <xf numFmtId="6" fontId="12" fillId="0" borderId="54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GridLines="0" tabSelected="1" view="pageLayout" workbookViewId="0" topLeftCell="A31">
      <selection activeCell="H30" sqref="H30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421875" style="1" customWidth="1"/>
    <col min="5" max="5" width="6.00390625" style="4" customWidth="1"/>
    <col min="6" max="6" width="11.281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24.75" customHeight="1" thickBot="1">
      <c r="B1" s="54" t="s">
        <v>75</v>
      </c>
    </row>
    <row r="2" spans="2:8" s="16" customFormat="1" ht="45" customHeight="1">
      <c r="B2" s="23"/>
      <c r="C2" s="18" t="s">
        <v>20</v>
      </c>
      <c r="D2" s="19" t="s">
        <v>0</v>
      </c>
      <c r="E2" s="20" t="s">
        <v>15</v>
      </c>
      <c r="F2" s="20" t="s">
        <v>14</v>
      </c>
      <c r="G2" s="20" t="s">
        <v>16</v>
      </c>
      <c r="H2" s="21" t="s">
        <v>28</v>
      </c>
    </row>
    <row r="3" spans="2:8" s="10" customFormat="1" ht="15.75" customHeight="1">
      <c r="B3" s="24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6" t="s">
        <v>43</v>
      </c>
      <c r="C4" s="27" t="s">
        <v>68</v>
      </c>
      <c r="D4" s="28" t="s">
        <v>1</v>
      </c>
      <c r="E4" s="66">
        <v>851</v>
      </c>
      <c r="F4" s="67"/>
      <c r="G4" s="66"/>
      <c r="H4" s="63"/>
    </row>
    <row r="5" spans="2:8" s="55" customFormat="1" ht="48" customHeight="1">
      <c r="B5" s="56"/>
      <c r="C5" s="57" t="s">
        <v>81</v>
      </c>
      <c r="D5" s="58" t="s">
        <v>1</v>
      </c>
      <c r="E5" s="68">
        <v>1222</v>
      </c>
      <c r="F5" s="69"/>
      <c r="G5" s="68"/>
      <c r="H5" s="64"/>
    </row>
    <row r="6" spans="2:8" s="5" customFormat="1" ht="33.75" customHeight="1">
      <c r="B6" s="105" t="s">
        <v>44</v>
      </c>
      <c r="C6" s="32" t="s">
        <v>21</v>
      </c>
      <c r="D6" s="33" t="s">
        <v>8</v>
      </c>
      <c r="E6" s="60">
        <v>45</v>
      </c>
      <c r="F6" s="61"/>
      <c r="G6" s="62"/>
      <c r="H6" s="104"/>
    </row>
    <row r="7" spans="2:8" s="5" customFormat="1" ht="33.75" customHeight="1">
      <c r="B7" s="105"/>
      <c r="C7" s="32" t="s">
        <v>9</v>
      </c>
      <c r="D7" s="33" t="s">
        <v>8</v>
      </c>
      <c r="E7" s="60">
        <v>31</v>
      </c>
      <c r="F7" s="61"/>
      <c r="G7" s="62"/>
      <c r="H7" s="104"/>
    </row>
    <row r="8" spans="2:8" s="5" customFormat="1" ht="33.75" customHeight="1">
      <c r="B8" s="110" t="s">
        <v>45</v>
      </c>
      <c r="C8" s="32" t="s">
        <v>38</v>
      </c>
      <c r="D8" s="33" t="s">
        <v>1</v>
      </c>
      <c r="E8" s="60">
        <v>736</v>
      </c>
      <c r="F8" s="61"/>
      <c r="G8" s="62"/>
      <c r="H8" s="82" t="s">
        <v>82</v>
      </c>
    </row>
    <row r="9" spans="2:8" s="5" customFormat="1" ht="32.25" customHeight="1">
      <c r="B9" s="113"/>
      <c r="C9" s="32" t="s">
        <v>39</v>
      </c>
      <c r="D9" s="33" t="s">
        <v>1</v>
      </c>
      <c r="E9" s="60">
        <v>41</v>
      </c>
      <c r="F9" s="61"/>
      <c r="G9" s="62"/>
      <c r="H9" s="82" t="s">
        <v>82</v>
      </c>
    </row>
    <row r="10" spans="2:8" s="5" customFormat="1" ht="33.75" customHeight="1">
      <c r="B10" s="114"/>
      <c r="C10" s="32" t="s">
        <v>40</v>
      </c>
      <c r="D10" s="33" t="s">
        <v>1</v>
      </c>
      <c r="E10" s="60">
        <v>74</v>
      </c>
      <c r="F10" s="61"/>
      <c r="G10" s="62"/>
      <c r="H10" s="82" t="s">
        <v>82</v>
      </c>
    </row>
    <row r="11" spans="2:8" s="5" customFormat="1" ht="33.75" customHeight="1">
      <c r="B11" s="110" t="s">
        <v>46</v>
      </c>
      <c r="C11" s="32" t="s">
        <v>62</v>
      </c>
      <c r="D11" s="34"/>
      <c r="E11" s="60"/>
      <c r="F11" s="60"/>
      <c r="G11" s="60"/>
      <c r="H11" s="117" t="s">
        <v>84</v>
      </c>
    </row>
    <row r="12" spans="2:8" s="5" customFormat="1" ht="38.25" customHeight="1">
      <c r="B12" s="111"/>
      <c r="C12" s="32" t="s">
        <v>10</v>
      </c>
      <c r="D12" s="33" t="s">
        <v>6</v>
      </c>
      <c r="E12" s="60">
        <v>213</v>
      </c>
      <c r="F12" s="61"/>
      <c r="G12" s="62"/>
      <c r="H12" s="118"/>
    </row>
    <row r="13" spans="2:8" s="59" customFormat="1" ht="21.75" customHeight="1">
      <c r="B13" s="111"/>
      <c r="C13" s="32" t="s">
        <v>80</v>
      </c>
      <c r="D13" s="33" t="s">
        <v>33</v>
      </c>
      <c r="E13" s="60">
        <v>502</v>
      </c>
      <c r="F13" s="61"/>
      <c r="G13" s="62"/>
      <c r="H13" s="118"/>
    </row>
    <row r="14" spans="2:8" s="5" customFormat="1" ht="21" customHeight="1">
      <c r="B14" s="111"/>
      <c r="C14" s="32" t="s">
        <v>78</v>
      </c>
      <c r="D14" s="33" t="s">
        <v>33</v>
      </c>
      <c r="E14" s="60">
        <v>300</v>
      </c>
      <c r="F14" s="61"/>
      <c r="G14" s="62"/>
      <c r="H14" s="118"/>
    </row>
    <row r="15" spans="2:8" s="5" customFormat="1" ht="21" customHeight="1">
      <c r="B15" s="112"/>
      <c r="C15" s="32" t="s">
        <v>79</v>
      </c>
      <c r="D15" s="33" t="s">
        <v>33</v>
      </c>
      <c r="E15" s="60">
        <v>5</v>
      </c>
      <c r="F15" s="61"/>
      <c r="G15" s="62"/>
      <c r="H15" s="119"/>
    </row>
    <row r="16" spans="2:8" s="5" customFormat="1" ht="30">
      <c r="B16" s="110" t="s">
        <v>47</v>
      </c>
      <c r="C16" s="32" t="s">
        <v>63</v>
      </c>
      <c r="D16" s="34"/>
      <c r="E16" s="60"/>
      <c r="F16" s="60"/>
      <c r="G16" s="60"/>
      <c r="H16" s="117" t="s">
        <v>84</v>
      </c>
    </row>
    <row r="17" spans="2:8" s="5" customFormat="1" ht="32.25" customHeight="1">
      <c r="B17" s="111"/>
      <c r="C17" s="32" t="s">
        <v>10</v>
      </c>
      <c r="D17" s="33" t="s">
        <v>6</v>
      </c>
      <c r="E17" s="60">
        <v>93</v>
      </c>
      <c r="F17" s="61"/>
      <c r="G17" s="62"/>
      <c r="H17" s="118"/>
    </row>
    <row r="18" spans="2:8" s="5" customFormat="1" ht="21" customHeight="1">
      <c r="B18" s="112"/>
      <c r="C18" s="32" t="s">
        <v>80</v>
      </c>
      <c r="D18" s="33" t="s">
        <v>33</v>
      </c>
      <c r="E18" s="60">
        <v>360</v>
      </c>
      <c r="F18" s="61"/>
      <c r="G18" s="62"/>
      <c r="H18" s="119"/>
    </row>
    <row r="19" spans="2:8" s="5" customFormat="1" ht="33.75" customHeight="1">
      <c r="B19" s="105" t="s">
        <v>48</v>
      </c>
      <c r="C19" s="32" t="s">
        <v>37</v>
      </c>
      <c r="D19" s="106" t="s">
        <v>6</v>
      </c>
      <c r="E19" s="108">
        <v>88</v>
      </c>
      <c r="F19" s="115"/>
      <c r="G19" s="116"/>
      <c r="H19" s="117"/>
    </row>
    <row r="20" spans="2:8" s="5" customFormat="1" ht="21" customHeight="1">
      <c r="B20" s="105"/>
      <c r="C20" s="32" t="s">
        <v>11</v>
      </c>
      <c r="D20" s="107"/>
      <c r="E20" s="109"/>
      <c r="F20" s="109"/>
      <c r="G20" s="109"/>
      <c r="H20" s="118"/>
    </row>
    <row r="21" spans="2:8" s="5" customFormat="1" ht="21" customHeight="1">
      <c r="B21" s="105"/>
      <c r="C21" s="32" t="s">
        <v>80</v>
      </c>
      <c r="D21" s="33" t="s">
        <v>33</v>
      </c>
      <c r="E21" s="60">
        <v>368</v>
      </c>
      <c r="F21" s="61"/>
      <c r="G21" s="62"/>
      <c r="H21" s="119"/>
    </row>
    <row r="22" spans="2:8" s="5" customFormat="1" ht="61.5" customHeight="1">
      <c r="B22" s="37" t="s">
        <v>49</v>
      </c>
      <c r="C22" s="38" t="s">
        <v>41</v>
      </c>
      <c r="D22" s="39" t="s">
        <v>1</v>
      </c>
      <c r="E22" s="70">
        <v>851</v>
      </c>
      <c r="F22" s="71"/>
      <c r="G22" s="72"/>
      <c r="H22" s="79" t="s">
        <v>83</v>
      </c>
    </row>
    <row r="23" spans="2:8" s="5" customFormat="1" ht="15.75" customHeight="1">
      <c r="B23" s="25"/>
      <c r="C23" s="126" t="s">
        <v>56</v>
      </c>
      <c r="D23" s="129"/>
      <c r="E23" s="129"/>
      <c r="F23" s="129"/>
      <c r="G23" s="130"/>
      <c r="H23" s="11">
        <f>SUBTOTAL(9,G4:G22)</f>
        <v>0</v>
      </c>
    </row>
    <row r="24" spans="2:8" s="10" customFormat="1" ht="15.75" customHeight="1">
      <c r="B24" s="24" t="s">
        <v>3</v>
      </c>
      <c r="C24" s="7" t="s">
        <v>18</v>
      </c>
      <c r="D24" s="17"/>
      <c r="E24" s="8"/>
      <c r="F24" s="12"/>
      <c r="G24" s="12"/>
      <c r="H24" s="13"/>
    </row>
    <row r="25" spans="2:8" s="5" customFormat="1" ht="45" customHeight="1">
      <c r="B25" s="26" t="s">
        <v>50</v>
      </c>
      <c r="C25" s="27" t="s">
        <v>42</v>
      </c>
      <c r="D25" s="28" t="s">
        <v>31</v>
      </c>
      <c r="E25" s="73">
        <v>1</v>
      </c>
      <c r="F25" s="67"/>
      <c r="G25" s="66"/>
      <c r="H25" s="63" t="s">
        <v>85</v>
      </c>
    </row>
    <row r="26" spans="2:8" s="5" customFormat="1" ht="33.75" customHeight="1">
      <c r="B26" s="105" t="s">
        <v>51</v>
      </c>
      <c r="C26" s="32" t="s">
        <v>12</v>
      </c>
      <c r="D26" s="33" t="s">
        <v>1</v>
      </c>
      <c r="E26" s="60">
        <v>110</v>
      </c>
      <c r="F26" s="61"/>
      <c r="G26" s="62"/>
      <c r="H26" s="63"/>
    </row>
    <row r="27" spans="2:8" s="5" customFormat="1" ht="33.75" customHeight="1">
      <c r="B27" s="105"/>
      <c r="C27" s="32" t="s">
        <v>32</v>
      </c>
      <c r="D27" s="33" t="s">
        <v>1</v>
      </c>
      <c r="E27" s="60">
        <v>37</v>
      </c>
      <c r="F27" s="61"/>
      <c r="G27" s="62"/>
      <c r="H27" s="63"/>
    </row>
    <row r="28" spans="2:8" s="5" customFormat="1" ht="45" customHeight="1">
      <c r="B28" s="31" t="s">
        <v>52</v>
      </c>
      <c r="C28" s="32" t="s">
        <v>22</v>
      </c>
      <c r="D28" s="33" t="s">
        <v>6</v>
      </c>
      <c r="E28" s="60">
        <v>105</v>
      </c>
      <c r="F28" s="61"/>
      <c r="G28" s="62"/>
      <c r="H28" s="63"/>
    </row>
    <row r="29" spans="2:8" s="5" customFormat="1" ht="75" customHeight="1">
      <c r="B29" s="31" t="s">
        <v>53</v>
      </c>
      <c r="C29" s="32" t="s">
        <v>34</v>
      </c>
      <c r="D29" s="33" t="s">
        <v>6</v>
      </c>
      <c r="E29" s="60">
        <v>70</v>
      </c>
      <c r="F29" s="61"/>
      <c r="G29" s="62"/>
      <c r="H29" s="63"/>
    </row>
    <row r="30" spans="2:8" s="5" customFormat="1" ht="33.75" customHeight="1">
      <c r="B30" s="31" t="s">
        <v>54</v>
      </c>
      <c r="C30" s="44" t="s">
        <v>5</v>
      </c>
      <c r="D30" s="33" t="s">
        <v>1</v>
      </c>
      <c r="E30" s="60">
        <v>851</v>
      </c>
      <c r="F30" s="61"/>
      <c r="G30" s="62"/>
      <c r="H30" s="81" t="s">
        <v>86</v>
      </c>
    </row>
    <row r="31" spans="2:8" s="5" customFormat="1" ht="33.75" customHeight="1">
      <c r="B31" s="47" t="s">
        <v>55</v>
      </c>
      <c r="C31" s="48" t="s">
        <v>23</v>
      </c>
      <c r="D31" s="49" t="s">
        <v>33</v>
      </c>
      <c r="E31" s="74">
        <v>3</v>
      </c>
      <c r="F31" s="75"/>
      <c r="G31" s="76"/>
      <c r="H31" s="65"/>
    </row>
    <row r="32" spans="2:8" s="5" customFormat="1" ht="33.75" customHeight="1">
      <c r="B32" s="52" t="s">
        <v>69</v>
      </c>
      <c r="C32" s="53" t="s">
        <v>70</v>
      </c>
      <c r="D32" s="33" t="s">
        <v>6</v>
      </c>
      <c r="E32" s="60">
        <v>20</v>
      </c>
      <c r="F32" s="77"/>
      <c r="G32" s="78"/>
      <c r="H32" s="80"/>
    </row>
    <row r="33" spans="2:8" s="5" customFormat="1" ht="15.75" customHeight="1">
      <c r="B33" s="50"/>
      <c r="C33" s="133" t="s">
        <v>71</v>
      </c>
      <c r="D33" s="134"/>
      <c r="E33" s="134"/>
      <c r="F33" s="134"/>
      <c r="G33" s="134"/>
      <c r="H33" s="51">
        <f>SUBTOTAL(9,G25:G32)</f>
        <v>0</v>
      </c>
    </row>
    <row r="34" spans="2:14" s="10" customFormat="1" ht="33.75" customHeight="1">
      <c r="B34" s="24" t="s">
        <v>4</v>
      </c>
      <c r="C34" s="131" t="s">
        <v>17</v>
      </c>
      <c r="D34" s="132"/>
      <c r="E34" s="132"/>
      <c r="F34" s="132"/>
      <c r="G34" s="124" t="s">
        <v>88</v>
      </c>
      <c r="H34" s="125"/>
      <c r="N34" s="5"/>
    </row>
    <row r="35" spans="2:14" s="5" customFormat="1" ht="21" customHeight="1">
      <c r="B35" s="26" t="s">
        <v>57</v>
      </c>
      <c r="C35" s="27" t="s">
        <v>13</v>
      </c>
      <c r="D35" s="28" t="s">
        <v>6</v>
      </c>
      <c r="E35" s="43">
        <v>300</v>
      </c>
      <c r="F35" s="30"/>
      <c r="G35" s="29"/>
      <c r="H35" s="120" t="s">
        <v>87</v>
      </c>
      <c r="N35" s="10"/>
    </row>
    <row r="36" spans="2:8" s="5" customFormat="1" ht="40.5" customHeight="1">
      <c r="B36" s="31"/>
      <c r="C36" s="32" t="s">
        <v>77</v>
      </c>
      <c r="D36" s="33" t="s">
        <v>33</v>
      </c>
      <c r="E36" s="34">
        <v>500</v>
      </c>
      <c r="F36" s="35"/>
      <c r="G36" s="36"/>
      <c r="H36" s="121"/>
    </row>
    <row r="37" spans="2:8" s="5" customFormat="1" ht="53.25" customHeight="1">
      <c r="B37" s="37" t="s">
        <v>58</v>
      </c>
      <c r="C37" s="38" t="s">
        <v>7</v>
      </c>
      <c r="D37" s="39" t="s">
        <v>1</v>
      </c>
      <c r="E37" s="40">
        <v>851</v>
      </c>
      <c r="F37" s="41"/>
      <c r="G37" s="42"/>
      <c r="H37" s="83" t="s">
        <v>89</v>
      </c>
    </row>
    <row r="38" spans="2:8" s="5" customFormat="1" ht="15.75" customHeight="1">
      <c r="B38" s="25"/>
      <c r="C38" s="126" t="s">
        <v>59</v>
      </c>
      <c r="D38" s="127"/>
      <c r="E38" s="127"/>
      <c r="F38" s="127"/>
      <c r="G38" s="128"/>
      <c r="H38" s="11">
        <f>SUBTOTAL(9,G35:G37)</f>
        <v>0</v>
      </c>
    </row>
    <row r="39" ht="15" customHeight="1" thickBot="1">
      <c r="N39" s="2"/>
    </row>
    <row r="40" spans="2:8" s="14" customFormat="1" ht="19.5" customHeight="1">
      <c r="B40" s="137" t="s">
        <v>24</v>
      </c>
      <c r="C40" s="138"/>
      <c r="D40" s="138"/>
      <c r="E40" s="138"/>
      <c r="F40" s="138"/>
      <c r="G40" s="138"/>
      <c r="H40" s="139"/>
    </row>
    <row r="41" spans="2:8" s="14" customFormat="1" ht="17.25" customHeight="1">
      <c r="B41" s="122" t="s">
        <v>60</v>
      </c>
      <c r="C41" s="123"/>
      <c r="D41" s="123"/>
      <c r="E41" s="123"/>
      <c r="F41" s="123"/>
      <c r="G41" s="135">
        <f>H23</f>
        <v>0</v>
      </c>
      <c r="H41" s="136"/>
    </row>
    <row r="42" spans="2:8" s="14" customFormat="1" ht="17.25" customHeight="1">
      <c r="B42" s="94" t="s">
        <v>72</v>
      </c>
      <c r="C42" s="95"/>
      <c r="D42" s="95"/>
      <c r="E42" s="95"/>
      <c r="F42" s="95"/>
      <c r="G42" s="96">
        <f>H33</f>
        <v>0</v>
      </c>
      <c r="H42" s="97"/>
    </row>
    <row r="43" spans="2:8" s="14" customFormat="1" ht="33.75" customHeight="1">
      <c r="B43" s="94" t="s">
        <v>61</v>
      </c>
      <c r="C43" s="95"/>
      <c r="D43" s="95"/>
      <c r="E43" s="95"/>
      <c r="F43" s="95"/>
      <c r="G43" s="96">
        <f>H38</f>
        <v>0</v>
      </c>
      <c r="H43" s="97"/>
    </row>
    <row r="44" spans="2:8" s="14" customFormat="1" ht="17.25" customHeight="1">
      <c r="B44" s="102" t="s">
        <v>25</v>
      </c>
      <c r="C44" s="103"/>
      <c r="D44" s="103"/>
      <c r="E44" s="103"/>
      <c r="F44" s="103"/>
      <c r="G44" s="86">
        <f>SUM(G41:H43)</f>
        <v>0</v>
      </c>
      <c r="H44" s="87"/>
    </row>
    <row r="45" spans="2:8" s="14" customFormat="1" ht="17.25" customHeight="1">
      <c r="B45" s="94" t="s">
        <v>26</v>
      </c>
      <c r="C45" s="95"/>
      <c r="D45" s="95"/>
      <c r="E45" s="95"/>
      <c r="F45" s="95"/>
      <c r="G45" s="96">
        <f>G44*20%</f>
        <v>0</v>
      </c>
      <c r="H45" s="97"/>
    </row>
    <row r="46" spans="2:8" s="15" customFormat="1" ht="17.25" customHeight="1" thickBot="1">
      <c r="B46" s="98" t="s">
        <v>27</v>
      </c>
      <c r="C46" s="99"/>
      <c r="D46" s="99"/>
      <c r="E46" s="99"/>
      <c r="F46" s="99"/>
      <c r="G46" s="100">
        <f>G44*1.2</f>
        <v>0</v>
      </c>
      <c r="H46" s="101"/>
    </row>
    <row r="47" spans="2:8" ht="14.25" customHeight="1">
      <c r="B47" s="46" t="s">
        <v>29</v>
      </c>
      <c r="C47" s="93" t="s">
        <v>30</v>
      </c>
      <c r="D47" s="93"/>
      <c r="E47" s="93"/>
      <c r="F47" s="93"/>
      <c r="G47" s="93"/>
      <c r="H47" s="93"/>
    </row>
    <row r="48" spans="2:8" ht="36.75" customHeight="1">
      <c r="B48" s="46" t="s">
        <v>35</v>
      </c>
      <c r="C48" s="93" t="s">
        <v>36</v>
      </c>
      <c r="D48" s="93"/>
      <c r="E48" s="93"/>
      <c r="F48" s="93"/>
      <c r="G48" s="93"/>
      <c r="H48" s="93"/>
    </row>
    <row r="49" spans="2:8" ht="15" customHeight="1">
      <c r="B49" s="88" t="s">
        <v>64</v>
      </c>
      <c r="C49" s="89"/>
      <c r="D49" s="90"/>
      <c r="E49" s="89"/>
      <c r="F49" s="89"/>
      <c r="G49" s="89"/>
      <c r="H49" s="89"/>
    </row>
    <row r="50" spans="2:4" ht="8.25" customHeight="1">
      <c r="B50" s="5"/>
      <c r="D50" s="45"/>
    </row>
    <row r="51" spans="2:8" ht="14.25" customHeight="1">
      <c r="B51" s="88" t="s">
        <v>65</v>
      </c>
      <c r="C51" s="88"/>
      <c r="D51" s="91" t="s">
        <v>66</v>
      </c>
      <c r="E51" s="91"/>
      <c r="F51" s="91"/>
      <c r="G51" s="91"/>
      <c r="H51" s="91"/>
    </row>
    <row r="52" spans="2:4" ht="68.25" customHeight="1">
      <c r="B52" s="5"/>
      <c r="D52" s="45"/>
    </row>
    <row r="53" spans="2:8" ht="15" customHeight="1">
      <c r="B53" s="84" t="s">
        <v>73</v>
      </c>
      <c r="C53" s="84"/>
      <c r="D53" s="92" t="s">
        <v>74</v>
      </c>
      <c r="E53" s="92"/>
      <c r="F53" s="92"/>
      <c r="G53" s="92"/>
      <c r="H53" s="92"/>
    </row>
    <row r="54" spans="2:8" ht="15" customHeight="1">
      <c r="B54" s="84" t="s">
        <v>76</v>
      </c>
      <c r="C54" s="84"/>
      <c r="D54" s="85" t="s">
        <v>67</v>
      </c>
      <c r="E54" s="85"/>
      <c r="F54" s="85"/>
      <c r="G54" s="85"/>
      <c r="H54" s="85"/>
    </row>
  </sheetData>
  <sheetProtection/>
  <mergeCells count="42">
    <mergeCell ref="H35:H36"/>
    <mergeCell ref="H11:H15"/>
    <mergeCell ref="B43:F43"/>
    <mergeCell ref="G43:H43"/>
    <mergeCell ref="B26:B27"/>
    <mergeCell ref="B41:F41"/>
    <mergeCell ref="G34:H34"/>
    <mergeCell ref="C38:G38"/>
    <mergeCell ref="C23:G23"/>
    <mergeCell ref="C34:F34"/>
    <mergeCell ref="C33:G33"/>
    <mergeCell ref="G41:H41"/>
    <mergeCell ref="B42:F42"/>
    <mergeCell ref="G42:H42"/>
    <mergeCell ref="B40:H40"/>
    <mergeCell ref="H6:H7"/>
    <mergeCell ref="B6:B7"/>
    <mergeCell ref="B19:B21"/>
    <mergeCell ref="D19:D20"/>
    <mergeCell ref="E19:E20"/>
    <mergeCell ref="B16:B18"/>
    <mergeCell ref="B8:B10"/>
    <mergeCell ref="F19:F20"/>
    <mergeCell ref="G19:G20"/>
    <mergeCell ref="H16:H18"/>
    <mergeCell ref="B11:B15"/>
    <mergeCell ref="H19:H21"/>
    <mergeCell ref="B54:C54"/>
    <mergeCell ref="D54:H54"/>
    <mergeCell ref="B53:C53"/>
    <mergeCell ref="G44:H44"/>
    <mergeCell ref="B49:H49"/>
    <mergeCell ref="B51:C51"/>
    <mergeCell ref="D51:H51"/>
    <mergeCell ref="D53:H53"/>
    <mergeCell ref="C48:H48"/>
    <mergeCell ref="B45:F45"/>
    <mergeCell ref="G45:H45"/>
    <mergeCell ref="C47:H47"/>
    <mergeCell ref="B46:F46"/>
    <mergeCell ref="G46:H46"/>
    <mergeCell ref="B44:F44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1" r:id="rId1"/>
  <headerFooter differentFirst="1">
    <oddFooter>&amp;C&amp;P</oddFooter>
    <firstHeader xml:space="preserve">&amp;LPříloha č.1 ke SOD č. obj. ..............., č. zhotov. ............ - &amp;"Arial,Tučné"KPÚ Loukov_Libosváry&amp;"Arial,Obyčejné"  </firstHeader>
  </headerFooter>
  <rowBreaks count="1" manualBreakCount="1">
    <brk id="27" max="255" man="1"/>
  </rowBreaks>
  <ignoredErrors>
    <ignoredError sqref="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Rihoskova</cp:lastModifiedBy>
  <cp:lastPrinted>2011-04-19T06:50:37Z</cp:lastPrinted>
  <dcterms:created xsi:type="dcterms:W3CDTF">2005-06-09T05:49:05Z</dcterms:created>
  <dcterms:modified xsi:type="dcterms:W3CDTF">2012-01-30T07:43:36Z</dcterms:modified>
  <cp:category/>
  <cp:version/>
  <cp:contentType/>
  <cp:contentStatus/>
</cp:coreProperties>
</file>