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520" yWindow="420" windowWidth="18285" windowHeight="12915" firstSheet="2" activeTab="2"/>
  </bookViews>
  <sheets>
    <sheet name="Brno - jih" sheetId="4" r:id="rId1"/>
    <sheet name="Brno - sever" sheetId="5" r:id="rId2"/>
    <sheet name="Valašské Meziříčí" sheetId="11" r:id="rId3"/>
  </sheets>
  <definedNames>
    <definedName name="_xlnm.Print_Area" localSheetId="0">'Brno - jih'!$A$1:$K$14</definedName>
    <definedName name="_xlnm.Print_Area" localSheetId="1">'Brno - sever'!$A$1:$K$23</definedName>
  </definedNames>
  <calcPr calcId="145621"/>
</workbook>
</file>

<file path=xl/calcChain.xml><?xml version="1.0" encoding="utf-8"?>
<calcChain xmlns="http://schemas.openxmlformats.org/spreadsheetml/2006/main">
  <c r="M12" i="11" l="1"/>
  <c r="M5" i="11" l="1"/>
  <c r="M6" i="11"/>
  <c r="M7" i="11"/>
  <c r="M8" i="11"/>
  <c r="M9" i="11"/>
  <c r="M10" i="11"/>
  <c r="M11" i="11"/>
  <c r="M4" i="11"/>
  <c r="F12" i="11" l="1"/>
  <c r="K13" i="4" l="1"/>
  <c r="K21" i="5"/>
  <c r="F3" i="5" l="1"/>
  <c r="F13" i="4" l="1"/>
</calcChain>
</file>

<file path=xl/sharedStrings.xml><?xml version="1.0" encoding="utf-8"?>
<sst xmlns="http://schemas.openxmlformats.org/spreadsheetml/2006/main" count="241" uniqueCount="169">
  <si>
    <t>Lokalita</t>
  </si>
  <si>
    <t>Název toku</t>
  </si>
  <si>
    <t>ř.km.</t>
  </si>
  <si>
    <t>k.ú.</t>
  </si>
  <si>
    <t>ručně-strojně</t>
  </si>
  <si>
    <r>
      <t>Výměra v m</t>
    </r>
    <r>
      <rPr>
        <b/>
        <vertAlign val="superscript"/>
        <sz val="12"/>
        <rFont val="Arial"/>
        <family val="2"/>
        <charset val="238"/>
      </rPr>
      <t>2</t>
    </r>
    <r>
      <rPr>
        <b/>
        <sz val="12"/>
        <rFont val="Arial"/>
        <family val="2"/>
        <charset val="238"/>
      </rPr>
      <t xml:space="preserve"> celkem za celý provoz</t>
    </r>
  </si>
  <si>
    <t>Dílčí úsek (DÚ)</t>
  </si>
  <si>
    <t>Tok</t>
  </si>
  <si>
    <t>Obec</t>
  </si>
  <si>
    <r>
      <t>Rozloha DÚ v m</t>
    </r>
    <r>
      <rPr>
        <b/>
        <vertAlign val="superscript"/>
        <sz val="10"/>
        <rFont val="Arial"/>
        <family val="2"/>
        <charset val="238"/>
      </rPr>
      <t>2</t>
    </r>
    <r>
      <rPr>
        <b/>
        <sz val="10"/>
        <rFont val="Arial"/>
        <family val="2"/>
        <charset val="238"/>
      </rPr>
      <t xml:space="preserve"> </t>
    </r>
    <r>
      <rPr>
        <sz val="10"/>
        <color indexed="10"/>
        <rFont val="Arial"/>
        <family val="2"/>
        <charset val="238"/>
      </rPr>
      <t>**</t>
    </r>
  </si>
  <si>
    <r>
      <t>Rozloha v m</t>
    </r>
    <r>
      <rPr>
        <b/>
        <vertAlign val="superscript"/>
        <sz val="10"/>
        <rFont val="Arial"/>
        <family val="2"/>
        <charset val="238"/>
      </rPr>
      <t>2</t>
    </r>
    <r>
      <rPr>
        <b/>
        <sz val="10"/>
        <rFont val="Arial"/>
        <family val="2"/>
        <charset val="238"/>
      </rPr>
      <t xml:space="preserve"> celkem</t>
    </r>
    <r>
      <rPr>
        <sz val="10"/>
        <color indexed="10"/>
        <rFont val="Arial"/>
        <family val="2"/>
        <charset val="238"/>
      </rPr>
      <t>**</t>
    </r>
  </si>
  <si>
    <t>Stručný charakter seče</t>
  </si>
  <si>
    <t>technik</t>
  </si>
  <si>
    <t>Lokalita č. 1</t>
  </si>
  <si>
    <t>1.1</t>
  </si>
  <si>
    <t>Šatava</t>
  </si>
  <si>
    <t>Hrušovany u Brna</t>
  </si>
  <si>
    <t>Ing. Spousta</t>
  </si>
  <si>
    <t>1.3</t>
  </si>
  <si>
    <t>Dunávka</t>
  </si>
  <si>
    <t>Opatovice</t>
  </si>
  <si>
    <t>Pokos travního porostu včetně případných náletů a pařezových výmladků, výhrab, odvoz a zákonná likvidace biomasy. Spalování podmíněno dohodou s OÚ  a  HZS</t>
  </si>
  <si>
    <t>Lokalita č. 2</t>
  </si>
  <si>
    <t>x</t>
  </si>
  <si>
    <t>Svratka</t>
  </si>
  <si>
    <t>Rajhrad</t>
  </si>
  <si>
    <t>Pokos bermy, koruny, vzdušného a návodního svahu ochranné hráze včetně likvidace výmladků, výhrab a likvidace biomasy dle platných předpisů.</t>
  </si>
  <si>
    <t>Petr Havlík, DiS</t>
  </si>
  <si>
    <t>Lokalita č. 3</t>
  </si>
  <si>
    <t>3.1</t>
  </si>
  <si>
    <t>Brno - Poříčí</t>
  </si>
  <si>
    <t>Špatně přístupný terén. Požaduje se provést pokos včetně likvidace výmladků s výhrabem a odvozem biomasy podle platných předpisů</t>
  </si>
  <si>
    <t>3.2</t>
  </si>
  <si>
    <t>Brno - Bystrc</t>
  </si>
  <si>
    <t>Požaduje se pokos, likvidace výmladků a ošetření keřů (podsečení). Součástí prací je výhrab, odvoz a likvidace biomasy dle platných předpisů. Částečně přístupno mechanizaci.  Provedena výsadba, nesmí dojít k jejímu poškození!</t>
  </si>
  <si>
    <t>3.3</t>
  </si>
  <si>
    <t>Modřice</t>
  </si>
  <si>
    <t xml:space="preserve">Postřik výmladků herbicidem, jejich likvidace včetně pokosu koruny, vzdušného a návodního svahu ochranné hráze. Špatný přístup pro mechanizaci. </t>
  </si>
  <si>
    <t>3.4</t>
  </si>
  <si>
    <t>Přízřenice</t>
  </si>
  <si>
    <t>Částečně mechanizace. Pokos koruny hráze, návodního a vzdušného svahu hráze včetně likvidace výmladků. Součástí prací je výhrab a likvidace biomasy dle platných předpisů.</t>
  </si>
  <si>
    <t>3.5</t>
  </si>
  <si>
    <t>Brno - D. Heršpice</t>
  </si>
  <si>
    <t>Levý břeh – úsek je snadno přístupný po cyklistické stezce podél břehu. Pokos včetně likvidace výmladků, výhrab a likvidace biomasy dle platných přepisů. Provedena výsadba, nesmí dojít k jejímu poškození!</t>
  </si>
  <si>
    <t>Lokalita č. 4</t>
  </si>
  <si>
    <t>Svratka,
Křepický p.</t>
  </si>
  <si>
    <t>Uherčice</t>
  </si>
  <si>
    <t>Úsek snadno přístupný. Pokos břehů, bermy, koruny, vzdušného a návodního svahu OH včetně likvidace výmladků, výhrab a likvidace biomasy dle platných předpisů.</t>
  </si>
  <si>
    <t>Petr Havlík, DiS, David Bušov</t>
  </si>
  <si>
    <t>Pokos travního porostu i případného náletu, výhrab, odvoz  a  zákonná likvidace. Částečně mechanizace. Provedena výsadba, nesmí dojít k jejímu poškození!</t>
  </si>
  <si>
    <t>5.2</t>
  </si>
  <si>
    <t>Svitava</t>
  </si>
  <si>
    <t>Brno - Zábrdovice</t>
  </si>
  <si>
    <t xml:space="preserve">Pokos travního porostu i případného náletu, výhrab, odvoz  a  zákonná likvidace. Nepřístupný mechanizaci. </t>
  </si>
  <si>
    <t>5.3</t>
  </si>
  <si>
    <t>Brno - Židenice</t>
  </si>
  <si>
    <t>Pokos travního porostu i případného náletu, výhrab, odvoz  a  zákonná likvidace. Nepřístupný mechanizaci. Provedena výsadba, nesmí dojít k jejímu poškození!</t>
  </si>
  <si>
    <t>5.4</t>
  </si>
  <si>
    <t>Brno - Husovice</t>
  </si>
  <si>
    <t xml:space="preserve">Pokos travního porostu i případného náletu, výhrab, odvoz  a  zákonná likvidace. Částečně mechanizace. </t>
  </si>
  <si>
    <t>5.5</t>
  </si>
  <si>
    <t>Brno - Maloměřice</t>
  </si>
  <si>
    <t>5.6</t>
  </si>
  <si>
    <t>5.7</t>
  </si>
  <si>
    <t>5.8</t>
  </si>
  <si>
    <t>Brno - Obřany</t>
  </si>
  <si>
    <t>Lokalita č. 6</t>
  </si>
  <si>
    <t>6.1</t>
  </si>
  <si>
    <t>6.2</t>
  </si>
  <si>
    <t>Brno - Komárov</t>
  </si>
  <si>
    <t>6.3</t>
  </si>
  <si>
    <t>Brno - střed</t>
  </si>
  <si>
    <t>Lokalita č. 7</t>
  </si>
  <si>
    <t>7.1</t>
  </si>
  <si>
    <t>Kuřimka</t>
  </si>
  <si>
    <t>Chudčice</t>
  </si>
  <si>
    <t>Úsek není přístupný pro mechanizaci. Pokos včetně likvidace výmladků, výhrab a zákonná likvidace. Spalování biomasy - projednání s OÚ a HZS.</t>
  </si>
  <si>
    <t>Ing. Dočkal</t>
  </si>
  <si>
    <t>7.2</t>
  </si>
  <si>
    <t>Kuřim</t>
  </si>
  <si>
    <t>7.3</t>
  </si>
  <si>
    <t>7.4</t>
  </si>
  <si>
    <t>Bobrava</t>
  </si>
  <si>
    <t>Tetčice</t>
  </si>
  <si>
    <t>Úsek částečně přístupný pro mechanizaci. Pokos včetně likvidace výmladků, výhrab a zákonná likvidace. Spalování biomasy - projednání s OÚ a HZS.</t>
  </si>
  <si>
    <t>7.5</t>
  </si>
  <si>
    <t>Knínický p.</t>
  </si>
  <si>
    <t>Veverské Knínice</t>
  </si>
  <si>
    <t>Lokalita č. 8</t>
  </si>
  <si>
    <t>8.1</t>
  </si>
  <si>
    <t>Leskava</t>
  </si>
  <si>
    <t>Brno - Starý Lískovec</t>
  </si>
  <si>
    <t>Úsek částečně přístupný pro mechanizaci. Pokos včetně likvidace výmladků, výhrab a zákonná likvidace. Spalování biomasy - projednání s OÚ a HZS. Provedena výsadba, nesmí dojít k jejímu poškození!</t>
  </si>
  <si>
    <t>8.2</t>
  </si>
  <si>
    <t>Brno - Bosonohy</t>
  </si>
  <si>
    <t>8.3</t>
  </si>
  <si>
    <t>Dolní Heršpice</t>
  </si>
  <si>
    <t xml:space="preserve">Cena za jednu seč </t>
  </si>
  <si>
    <t>Cena celkem</t>
  </si>
  <si>
    <r>
      <t>Název akce</t>
    </r>
    <r>
      <rPr>
        <b/>
        <sz val="12"/>
        <color indexed="10"/>
        <rFont val="Arial"/>
        <family val="2"/>
        <charset val="238"/>
      </rPr>
      <t>*</t>
    </r>
  </si>
  <si>
    <t>Tabulka ploch sečení - PROVOZ BRNO (SEVER)</t>
  </si>
  <si>
    <t>Tabulka ploch sečení - PROVOZ BRNO (JIH)</t>
  </si>
  <si>
    <r>
      <t>Název akce</t>
    </r>
    <r>
      <rPr>
        <b/>
        <sz val="11"/>
        <color indexed="10"/>
        <rFont val="Arial"/>
        <family val="2"/>
        <charset val="238"/>
      </rPr>
      <t>*</t>
    </r>
  </si>
  <si>
    <r>
      <t>Rozloha DÚ v m</t>
    </r>
    <r>
      <rPr>
        <b/>
        <vertAlign val="superscript"/>
        <sz val="11"/>
        <rFont val="Arial"/>
        <family val="2"/>
        <charset val="238"/>
      </rPr>
      <t>2</t>
    </r>
    <r>
      <rPr>
        <b/>
        <sz val="11"/>
        <rFont val="Arial"/>
        <family val="2"/>
        <charset val="238"/>
      </rPr>
      <t xml:space="preserve"> </t>
    </r>
    <r>
      <rPr>
        <sz val="11"/>
        <color indexed="10"/>
        <rFont val="Arial"/>
        <family val="2"/>
        <charset val="238"/>
      </rPr>
      <t>**</t>
    </r>
  </si>
  <si>
    <r>
      <t>Rozloha  v m</t>
    </r>
    <r>
      <rPr>
        <b/>
        <vertAlign val="superscript"/>
        <sz val="11"/>
        <rFont val="Arial"/>
        <family val="2"/>
        <charset val="238"/>
      </rPr>
      <t>2</t>
    </r>
    <r>
      <rPr>
        <b/>
        <sz val="11"/>
        <rFont val="Arial"/>
        <family val="2"/>
        <charset val="238"/>
      </rPr>
      <t xml:space="preserve"> celkem</t>
    </r>
    <r>
      <rPr>
        <sz val="11"/>
        <color indexed="10"/>
        <rFont val="Arial"/>
        <family val="2"/>
        <charset val="238"/>
      </rPr>
      <t>**</t>
    </r>
  </si>
  <si>
    <t>Cena za jednu seč za celou rozlohu</t>
  </si>
  <si>
    <t>pozn. * - výměra je pouze orientační (pokud je rozdíl mezi 1. a 2. pokosem, je vždy uvedena výměra vyšší!)</t>
  </si>
  <si>
    <r>
      <t xml:space="preserve">pozn. * </t>
    </r>
    <r>
      <rPr>
        <sz val="10"/>
        <rFont val="Arial"/>
        <family val="2"/>
        <charset val="238"/>
      </rPr>
      <t>- výměra je pouze orientační (pokud je rozdíl mezi 1. a 2. pokosem, je vždy uvedena výměra vyšší!)</t>
    </r>
  </si>
  <si>
    <t>Tikovický potok</t>
  </si>
  <si>
    <t>Ořechov u Brna</t>
  </si>
  <si>
    <t>1.4</t>
  </si>
  <si>
    <t>Pokos, výhrab a zákonná likvidace biomasy, ošetření keřů (podsečení). Levý břeh je přístupný pro mechanizaci. Spalování podmíněno dohodou s OÚ  a  HZS. Provedena výsadba, nesmí dojít k jejímu poškození!</t>
  </si>
  <si>
    <t>Mor. Knínice</t>
  </si>
  <si>
    <t>Lokalita č. 5</t>
  </si>
  <si>
    <t>Nabídková cena za jednu seč</t>
  </si>
  <si>
    <r>
      <rPr>
        <b/>
        <sz val="11"/>
        <rFont val="Arial"/>
        <family val="2"/>
        <charset val="238"/>
      </rPr>
      <t>Počet sečí</t>
    </r>
    <r>
      <rPr>
        <b/>
        <sz val="10"/>
        <rFont val="Arial"/>
        <family val="2"/>
        <charset val="238"/>
      </rPr>
      <t xml:space="preserve">             2018-2019</t>
    </r>
  </si>
  <si>
    <r>
      <rPr>
        <b/>
        <sz val="11"/>
        <rFont val="Arial"/>
        <family val="2"/>
        <charset val="238"/>
      </rPr>
      <t>Počet sečí</t>
    </r>
    <r>
      <rPr>
        <b/>
        <sz val="10"/>
        <rFont val="Arial"/>
        <family val="2"/>
        <charset val="238"/>
      </rPr>
      <t xml:space="preserve">     2018-2019</t>
    </r>
  </si>
  <si>
    <t>Termín realizace          od - do</t>
  </si>
  <si>
    <r>
      <t>Celková výměra na jednu seč v m</t>
    </r>
    <r>
      <rPr>
        <b/>
        <vertAlign val="superscript"/>
        <sz val="12"/>
        <rFont val="Arial"/>
        <family val="2"/>
        <charset val="238"/>
      </rPr>
      <t>2</t>
    </r>
  </si>
  <si>
    <r>
      <t>Rozloha v m</t>
    </r>
    <r>
      <rPr>
        <b/>
        <vertAlign val="superscript"/>
        <sz val="10"/>
        <rFont val="Arial"/>
        <family val="2"/>
        <charset val="238"/>
      </rPr>
      <t>2</t>
    </r>
    <r>
      <rPr>
        <b/>
        <sz val="10"/>
        <rFont val="Arial"/>
        <family val="2"/>
        <charset val="238"/>
      </rPr>
      <t xml:space="preserve"> celkem**</t>
    </r>
  </si>
  <si>
    <t xml:space="preserve">ručně </t>
  </si>
  <si>
    <t>Palačov</t>
  </si>
  <si>
    <t>Poruba</t>
  </si>
  <si>
    <t>Lešná</t>
  </si>
  <si>
    <t>Mřenka</t>
  </si>
  <si>
    <t>PP Mřenky</t>
  </si>
  <si>
    <t>Slaná voda</t>
  </si>
  <si>
    <t>6,147-6,252   6,582-6,778</t>
  </si>
  <si>
    <t>0,0-0,050</t>
  </si>
  <si>
    <t>0,400-0,711   0,855-0,970</t>
  </si>
  <si>
    <t>mulčování</t>
  </si>
  <si>
    <t>odvoz biomasy</t>
  </si>
  <si>
    <t>Točenka</t>
  </si>
  <si>
    <t>Střítežský potok</t>
  </si>
  <si>
    <t>Komárník+ Pb přítok</t>
  </si>
  <si>
    <t>Polášková</t>
  </si>
  <si>
    <t xml:space="preserve">0,2-0,375     0,525-0,820 </t>
  </si>
  <si>
    <t xml:space="preserve">0,730-1,640 </t>
  </si>
  <si>
    <t>Kelč (Babice)</t>
  </si>
  <si>
    <t>Střítež nad Bečvou</t>
  </si>
  <si>
    <t>Kunovice</t>
  </si>
  <si>
    <t>Poličná</t>
  </si>
  <si>
    <t>Hranice</t>
  </si>
  <si>
    <t>Loučka</t>
  </si>
  <si>
    <t>Velička</t>
  </si>
  <si>
    <t>0,3-2,0</t>
  </si>
  <si>
    <t>Sušeň</t>
  </si>
  <si>
    <t>Figala</t>
  </si>
  <si>
    <t>obec</t>
  </si>
  <si>
    <t>Babice u Kelče</t>
  </si>
  <si>
    <t>1.</t>
  </si>
  <si>
    <t>5.</t>
  </si>
  <si>
    <t>6.</t>
  </si>
  <si>
    <t>0,500 -1,130  1,130 -1,320</t>
  </si>
  <si>
    <t>úklid biomasy *</t>
  </si>
  <si>
    <r>
      <t>**</t>
    </r>
    <r>
      <rPr>
        <sz val="11"/>
        <rFont val="Arial"/>
        <family val="2"/>
        <charset val="238"/>
      </rPr>
      <t xml:space="preserve">  pokud je rozdíl mezi 1. a 2. pokosem, je vždy uvedena výměra vyšší</t>
    </r>
  </si>
  <si>
    <t>2.</t>
  </si>
  <si>
    <t>3.</t>
  </si>
  <si>
    <t>4.</t>
  </si>
  <si>
    <t>I. do 1.7.       II. do 1.10.</t>
  </si>
  <si>
    <t>I. do 1.7.         II. do 1.10</t>
  </si>
  <si>
    <t>I. do 15.7.   II. do 13.10.</t>
  </si>
  <si>
    <r>
      <rPr>
        <b/>
        <sz val="11"/>
        <rFont val="Arial"/>
        <family val="2"/>
        <charset val="238"/>
      </rPr>
      <t>Počet sečí</t>
    </r>
    <r>
      <rPr>
        <b/>
        <sz val="10"/>
        <rFont val="Arial"/>
        <family val="2"/>
        <charset val="238"/>
      </rPr>
      <t xml:space="preserve">        </t>
    </r>
    <r>
      <rPr>
        <b/>
        <sz val="11"/>
        <rFont val="Arial"/>
        <family val="2"/>
        <charset val="238"/>
      </rPr>
      <t>2019</t>
    </r>
  </si>
  <si>
    <t>I. do 15.7.     II. do 15.10.</t>
  </si>
  <si>
    <t xml:space="preserve">3,0-3,243          0,0-0,8 </t>
  </si>
  <si>
    <t xml:space="preserve"> Odpovědný technik</t>
  </si>
  <si>
    <r>
      <t xml:space="preserve">pozn. * </t>
    </r>
    <r>
      <rPr>
        <sz val="10"/>
        <rFont val="Arial"/>
        <family val="2"/>
        <charset val="238"/>
      </rPr>
      <t>odvoz biomasy do spalovny ve Valašském Meziříčí nebo do kompostárny v Zašové</t>
    </r>
  </si>
  <si>
    <t>Cena celkem v Kč</t>
  </si>
  <si>
    <t>Sečení trvalých travních porostů 2019 - PROVOZ Valašské Meziříčí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</si>
</sst>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-* #,##0\ &quot;Kč&quot;_-;\-* #,##0\ &quot;Kč&quot;_-;_-* &quot;-&quot;\ &quot;Kč&quot;_-;_-@_-"/>
  </numFmts>
  <fonts count="27" x14ac:knownFonts="1"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b/>
      <sz val="14"/>
      <name val="Arial"/>
      <family val="2"/>
      <charset val="238"/>
    </font>
    <font>
      <sz val="12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10"/>
      <name val="Arial"/>
      <family val="2"/>
      <charset val="238"/>
    </font>
    <font>
      <b/>
      <vertAlign val="superscript"/>
      <sz val="12"/>
      <name val="Arial"/>
      <family val="2"/>
      <charset val="238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indexed="13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color indexed="13"/>
      <name val="Arial"/>
      <family val="2"/>
      <charset val="238"/>
    </font>
    <font>
      <sz val="9"/>
      <name val="Arial"/>
      <family val="2"/>
      <charset val="238"/>
    </font>
    <font>
      <sz val="10"/>
      <color indexed="13"/>
      <name val="Arial"/>
      <family val="2"/>
      <charset val="238"/>
    </font>
    <font>
      <sz val="9"/>
      <name val="Arial"/>
      <family val="2"/>
      <charset val="238"/>
    </font>
    <font>
      <b/>
      <sz val="12"/>
      <color indexed="10"/>
      <name val="Arial"/>
      <family val="2"/>
      <charset val="238"/>
    </font>
    <font>
      <b/>
      <sz val="11"/>
      <color indexed="10"/>
      <name val="Arial"/>
      <family val="2"/>
      <charset val="238"/>
    </font>
    <font>
      <b/>
      <vertAlign val="superscript"/>
      <sz val="11"/>
      <name val="Arial"/>
      <family val="2"/>
      <charset val="238"/>
    </font>
    <font>
      <b/>
      <u/>
      <sz val="11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0" fillId="0" borderId="0"/>
    <xf numFmtId="0" fontId="7" fillId="0" borderId="0"/>
  </cellStyleXfs>
  <cellXfs count="211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7" fillId="0" borderId="0" xfId="0" applyFont="1"/>
    <xf numFmtId="0" fontId="6" fillId="0" borderId="13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2" xfId="0" applyBorder="1" applyAlignment="1">
      <alignment vertical="center"/>
    </xf>
    <xf numFmtId="0" fontId="10" fillId="0" borderId="0" xfId="1"/>
    <xf numFmtId="0" fontId="10" fillId="2" borderId="0" xfId="1" applyFill="1" applyAlignment="1">
      <alignment horizontal="center"/>
    </xf>
    <xf numFmtId="0" fontId="7" fillId="0" borderId="0" xfId="2"/>
    <xf numFmtId="0" fontId="2" fillId="2" borderId="23" xfId="2" applyFont="1" applyFill="1" applyBorder="1" applyAlignment="1">
      <alignment horizontal="center" vertical="center" wrapText="1"/>
    </xf>
    <xf numFmtId="0" fontId="2" fillId="2" borderId="25" xfId="2" applyFont="1" applyFill="1" applyBorder="1" applyAlignment="1">
      <alignment horizontal="center" vertical="center" wrapText="1"/>
    </xf>
    <xf numFmtId="0" fontId="2" fillId="2" borderId="26" xfId="2" applyFont="1" applyFill="1" applyBorder="1" applyAlignment="1">
      <alignment horizontal="center" vertical="center" wrapText="1"/>
    </xf>
    <xf numFmtId="49" fontId="2" fillId="2" borderId="23" xfId="2" applyNumberFormat="1" applyFont="1" applyFill="1" applyBorder="1" applyAlignment="1">
      <alignment horizontal="center" vertical="center" wrapText="1"/>
    </xf>
    <xf numFmtId="0" fontId="5" fillId="2" borderId="23" xfId="2" applyFont="1" applyFill="1" applyBorder="1" applyAlignment="1">
      <alignment horizontal="center" vertical="center" wrapText="1"/>
    </xf>
    <xf numFmtId="3" fontId="5" fillId="2" borderId="23" xfId="2" applyNumberFormat="1" applyFont="1" applyFill="1" applyBorder="1" applyAlignment="1">
      <alignment horizontal="center" vertical="center" wrapText="1"/>
    </xf>
    <xf numFmtId="49" fontId="2" fillId="2" borderId="25" xfId="2" applyNumberFormat="1" applyFont="1" applyFill="1" applyBorder="1" applyAlignment="1">
      <alignment horizontal="center" vertical="center" wrapText="1"/>
    </xf>
    <xf numFmtId="0" fontId="5" fillId="2" borderId="25" xfId="2" applyFont="1" applyFill="1" applyBorder="1" applyAlignment="1">
      <alignment horizontal="center" vertical="center" wrapText="1"/>
    </xf>
    <xf numFmtId="3" fontId="5" fillId="2" borderId="25" xfId="2" applyNumberFormat="1" applyFont="1" applyFill="1" applyBorder="1" applyAlignment="1">
      <alignment horizontal="center" vertical="center" wrapText="1"/>
    </xf>
    <xf numFmtId="49" fontId="2" fillId="2" borderId="26" xfId="2" applyNumberFormat="1" applyFont="1" applyFill="1" applyBorder="1" applyAlignment="1">
      <alignment horizontal="center" vertical="center" wrapText="1"/>
    </xf>
    <xf numFmtId="0" fontId="5" fillId="2" borderId="26" xfId="2" applyFont="1" applyFill="1" applyBorder="1" applyAlignment="1">
      <alignment horizontal="center" vertical="center" wrapText="1"/>
    </xf>
    <xf numFmtId="3" fontId="5" fillId="2" borderId="26" xfId="2" applyNumberFormat="1" applyFont="1" applyFill="1" applyBorder="1" applyAlignment="1">
      <alignment horizontal="center" vertical="center" wrapText="1"/>
    </xf>
    <xf numFmtId="0" fontId="16" fillId="0" borderId="0" xfId="1" applyFont="1" applyFill="1" applyAlignment="1">
      <alignment horizontal="center" vertical="center"/>
    </xf>
    <xf numFmtId="0" fontId="13" fillId="0" borderId="0" xfId="1" applyFont="1" applyFill="1"/>
    <xf numFmtId="0" fontId="0" fillId="0" borderId="0" xfId="0" applyFill="1"/>
    <xf numFmtId="0" fontId="16" fillId="0" borderId="0" xfId="2" applyFont="1" applyFill="1" applyAlignment="1">
      <alignment horizontal="center" vertical="center"/>
    </xf>
    <xf numFmtId="49" fontId="2" fillId="2" borderId="25" xfId="1" applyNumberFormat="1" applyFont="1" applyFill="1" applyBorder="1" applyAlignment="1">
      <alignment horizontal="center" vertical="center" wrapText="1"/>
    </xf>
    <xf numFmtId="0" fontId="2" fillId="2" borderId="25" xfId="1" applyFont="1" applyFill="1" applyBorder="1" applyAlignment="1">
      <alignment horizontal="center" vertical="center" wrapText="1"/>
    </xf>
    <xf numFmtId="0" fontId="5" fillId="2" borderId="25" xfId="1" applyFont="1" applyFill="1" applyBorder="1" applyAlignment="1">
      <alignment horizontal="center" vertical="center" wrapText="1"/>
    </xf>
    <xf numFmtId="49" fontId="2" fillId="2" borderId="31" xfId="1" applyNumberFormat="1" applyFont="1" applyFill="1" applyBorder="1" applyAlignment="1">
      <alignment horizontal="center" vertical="center" wrapText="1"/>
    </xf>
    <xf numFmtId="49" fontId="2" fillId="2" borderId="7" xfId="1" applyNumberFormat="1" applyFont="1" applyFill="1" applyBorder="1" applyAlignment="1">
      <alignment horizontal="center" vertical="center" wrapText="1"/>
    </xf>
    <xf numFmtId="0" fontId="2" fillId="2" borderId="26" xfId="1" applyFont="1" applyFill="1" applyBorder="1" applyAlignment="1">
      <alignment horizontal="center" vertical="center" wrapText="1"/>
    </xf>
    <xf numFmtId="0" fontId="5" fillId="2" borderId="26" xfId="1" applyFont="1" applyFill="1" applyBorder="1" applyAlignment="1">
      <alignment horizontal="center" vertical="center" wrapText="1"/>
    </xf>
    <xf numFmtId="0" fontId="5" fillId="2" borderId="23" xfId="1" applyFont="1" applyFill="1" applyBorder="1" applyAlignment="1">
      <alignment horizontal="center" vertical="center" wrapText="1"/>
    </xf>
    <xf numFmtId="0" fontId="2" fillId="2" borderId="23" xfId="1" applyFont="1" applyFill="1" applyBorder="1" applyAlignment="1">
      <alignment horizontal="center" vertical="center" wrapText="1"/>
    </xf>
    <xf numFmtId="49" fontId="2" fillId="2" borderId="23" xfId="1" applyNumberFormat="1" applyFont="1" applyFill="1" applyBorder="1" applyAlignment="1">
      <alignment horizontal="center" vertical="center" wrapText="1"/>
    </xf>
    <xf numFmtId="49" fontId="2" fillId="2" borderId="26" xfId="1" applyNumberFormat="1" applyFont="1" applyFill="1" applyBorder="1" applyAlignment="1">
      <alignment horizontal="center" vertical="center" wrapText="1"/>
    </xf>
    <xf numFmtId="49" fontId="5" fillId="2" borderId="29" xfId="1" applyNumberFormat="1" applyFont="1" applyFill="1" applyBorder="1" applyAlignment="1">
      <alignment horizontal="center" vertical="center" wrapText="1"/>
    </xf>
    <xf numFmtId="0" fontId="2" fillId="2" borderId="29" xfId="1" applyFont="1" applyFill="1" applyBorder="1" applyAlignment="1">
      <alignment horizontal="center" vertical="center" wrapText="1"/>
    </xf>
    <xf numFmtId="3" fontId="5" fillId="2" borderId="29" xfId="1" applyNumberFormat="1" applyFont="1" applyFill="1" applyBorder="1" applyAlignment="1">
      <alignment horizontal="center" vertical="center" wrapText="1"/>
    </xf>
    <xf numFmtId="0" fontId="17" fillId="2" borderId="19" xfId="1" applyFont="1" applyFill="1" applyBorder="1" applyAlignment="1">
      <alignment horizontal="left" vertical="center" wrapText="1"/>
    </xf>
    <xf numFmtId="0" fontId="17" fillId="2" borderId="24" xfId="1" applyFont="1" applyFill="1" applyBorder="1" applyAlignment="1">
      <alignment horizontal="left" vertical="center" wrapText="1"/>
    </xf>
    <xf numFmtId="0" fontId="19" fillId="2" borderId="24" xfId="2" applyFont="1" applyFill="1" applyBorder="1" applyAlignment="1">
      <alignment horizontal="left" vertical="center" wrapText="1"/>
    </xf>
    <xf numFmtId="0" fontId="19" fillId="2" borderId="19" xfId="2" applyFont="1" applyFill="1" applyBorder="1" applyAlignment="1">
      <alignment horizontal="left" vertical="center" wrapText="1"/>
    </xf>
    <xf numFmtId="0" fontId="19" fillId="2" borderId="21" xfId="2" applyFont="1" applyFill="1" applyBorder="1" applyAlignment="1">
      <alignment horizontal="left" vertical="center" wrapText="1"/>
    </xf>
    <xf numFmtId="0" fontId="6" fillId="0" borderId="10" xfId="2" applyFont="1" applyFill="1" applyBorder="1" applyAlignment="1">
      <alignment horizontal="center" vertical="center" wrapText="1"/>
    </xf>
    <xf numFmtId="0" fontId="0" fillId="0" borderId="19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7" xfId="0" applyBorder="1" applyAlignment="1">
      <alignment vertical="center"/>
    </xf>
    <xf numFmtId="3" fontId="1" fillId="0" borderId="27" xfId="2" applyNumberFormat="1" applyFont="1" applyFill="1" applyBorder="1" applyAlignment="1">
      <alignment horizontal="center" vertical="center" wrapText="1"/>
    </xf>
    <xf numFmtId="0" fontId="19" fillId="0" borderId="17" xfId="2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9" xfId="2" applyFont="1" applyFill="1" applyBorder="1" applyAlignment="1">
      <alignment horizontal="center" vertical="center" wrapText="1"/>
    </xf>
    <xf numFmtId="0" fontId="1" fillId="0" borderId="23" xfId="2" applyFont="1" applyFill="1" applyBorder="1" applyAlignment="1">
      <alignment horizontal="center" vertical="center" wrapText="1"/>
    </xf>
    <xf numFmtId="0" fontId="1" fillId="0" borderId="24" xfId="2" applyFont="1" applyFill="1" applyBorder="1" applyAlignment="1">
      <alignment horizontal="center" vertical="center" wrapText="1"/>
    </xf>
    <xf numFmtId="0" fontId="7" fillId="0" borderId="0" xfId="2" applyFont="1" applyFill="1" applyBorder="1"/>
    <xf numFmtId="0" fontId="0" fillId="0" borderId="0" xfId="0" applyFont="1" applyFill="1"/>
    <xf numFmtId="0" fontId="11" fillId="0" borderId="0" xfId="2" applyFont="1" applyFill="1" applyBorder="1" applyAlignment="1">
      <alignment horizontal="center" vertical="center"/>
    </xf>
    <xf numFmtId="0" fontId="0" fillId="0" borderId="0" xfId="0" applyAlignment="1"/>
    <xf numFmtId="0" fontId="18" fillId="0" borderId="0" xfId="2" applyFont="1" applyFill="1" applyAlignment="1"/>
    <xf numFmtId="0" fontId="0" fillId="0" borderId="0" xfId="0" applyFill="1" applyAlignment="1"/>
    <xf numFmtId="0" fontId="11" fillId="0" borderId="0" xfId="2" applyFont="1" applyFill="1" applyBorder="1" applyAlignment="1">
      <alignment horizontal="left" vertical="center"/>
    </xf>
    <xf numFmtId="0" fontId="10" fillId="0" borderId="0" xfId="1" applyFill="1" applyBorder="1"/>
    <xf numFmtId="0" fontId="2" fillId="0" borderId="9" xfId="1" applyFont="1" applyFill="1" applyBorder="1" applyAlignment="1">
      <alignment horizontal="center" vertical="center" wrapText="1"/>
    </xf>
    <xf numFmtId="0" fontId="2" fillId="0" borderId="23" xfId="1" applyFont="1" applyFill="1" applyBorder="1" applyAlignment="1">
      <alignment horizontal="center" vertical="center" wrapText="1"/>
    </xf>
    <xf numFmtId="0" fontId="2" fillId="0" borderId="24" xfId="1" applyFont="1" applyFill="1" applyBorder="1" applyAlignment="1">
      <alignment horizontal="center" vertical="center" wrapText="1"/>
    </xf>
    <xf numFmtId="0" fontId="2" fillId="0" borderId="10" xfId="1" applyFont="1" applyFill="1" applyBorder="1" applyAlignment="1">
      <alignment horizontal="center" vertical="center" wrapText="1"/>
    </xf>
    <xf numFmtId="0" fontId="17" fillId="2" borderId="40" xfId="1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7" fillId="0" borderId="17" xfId="1" applyFont="1" applyFill="1" applyBorder="1" applyAlignment="1">
      <alignment horizontal="center" vertical="center" wrapText="1"/>
    </xf>
    <xf numFmtId="0" fontId="10" fillId="0" borderId="0" xfId="1" applyFill="1"/>
    <xf numFmtId="0" fontId="15" fillId="0" borderId="0" xfId="1" applyFont="1" applyFill="1" applyBorder="1" applyAlignment="1">
      <alignment horizontal="center" vertical="center" wrapText="1"/>
    </xf>
    <xf numFmtId="0" fontId="0" fillId="0" borderId="22" xfId="0" applyFill="1" applyBorder="1"/>
    <xf numFmtId="0" fontId="5" fillId="2" borderId="29" xfId="1" applyFont="1" applyFill="1" applyBorder="1" applyAlignment="1">
      <alignment horizontal="center" vertical="center" wrapText="1"/>
    </xf>
    <xf numFmtId="3" fontId="5" fillId="2" borderId="11" xfId="1" applyNumberFormat="1" applyFont="1" applyFill="1" applyBorder="1" applyAlignment="1">
      <alignment horizontal="center" vertical="center" wrapText="1"/>
    </xf>
    <xf numFmtId="3" fontId="5" fillId="2" borderId="25" xfId="1" applyNumberFormat="1" applyFont="1" applyFill="1" applyBorder="1" applyAlignment="1">
      <alignment horizontal="center" vertical="center" wrapText="1"/>
    </xf>
    <xf numFmtId="3" fontId="5" fillId="2" borderId="26" xfId="1" applyNumberFormat="1" applyFont="1" applyFill="1" applyBorder="1" applyAlignment="1">
      <alignment horizontal="center" vertical="center" wrapText="1"/>
    </xf>
    <xf numFmtId="3" fontId="5" fillId="2" borderId="23" xfId="1" applyNumberFormat="1" applyFont="1" applyFill="1" applyBorder="1" applyAlignment="1">
      <alignment horizontal="center" vertical="center" wrapText="1"/>
    </xf>
    <xf numFmtId="3" fontId="2" fillId="2" borderId="2" xfId="1" applyNumberFormat="1" applyFont="1" applyFill="1" applyBorder="1" applyAlignment="1">
      <alignment horizontal="center" vertical="center" wrapText="1"/>
    </xf>
    <xf numFmtId="3" fontId="2" fillId="0" borderId="27" xfId="1" applyNumberFormat="1" applyFont="1" applyFill="1" applyBorder="1" applyAlignment="1">
      <alignment horizontal="center" vertical="center" wrapText="1"/>
    </xf>
    <xf numFmtId="3" fontId="2" fillId="2" borderId="13" xfId="1" applyNumberFormat="1" applyFont="1" applyFill="1" applyBorder="1" applyAlignment="1">
      <alignment horizontal="center" vertical="center" wrapText="1"/>
    </xf>
    <xf numFmtId="3" fontId="5" fillId="2" borderId="30" xfId="1" applyNumberFormat="1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3" fontId="4" fillId="2" borderId="26" xfId="0" applyNumberFormat="1" applyFont="1" applyFill="1" applyBorder="1" applyAlignment="1">
      <alignment horizontal="center" vertical="center" wrapText="1"/>
    </xf>
    <xf numFmtId="0" fontId="17" fillId="2" borderId="40" xfId="1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7" fillId="2" borderId="24" xfId="0" applyFont="1" applyFill="1" applyBorder="1" applyAlignment="1">
      <alignment horizontal="left" vertical="center" wrapText="1"/>
    </xf>
    <xf numFmtId="0" fontId="17" fillId="2" borderId="19" xfId="0" applyFont="1" applyFill="1" applyBorder="1" applyAlignment="1">
      <alignment horizontal="left" vertical="center" wrapText="1"/>
    </xf>
    <xf numFmtId="0" fontId="17" fillId="2" borderId="21" xfId="0" applyFont="1" applyFill="1" applyBorder="1" applyAlignment="1">
      <alignment horizontal="left" vertical="center" wrapText="1"/>
    </xf>
    <xf numFmtId="0" fontId="17" fillId="2" borderId="3" xfId="0" applyFont="1" applyFill="1" applyBorder="1" applyAlignment="1">
      <alignment horizontal="left" vertical="center" wrapText="1"/>
    </xf>
    <xf numFmtId="0" fontId="19" fillId="0" borderId="39" xfId="2" applyFont="1" applyFill="1" applyBorder="1" applyAlignment="1">
      <alignment horizontal="center" vertical="center" wrapText="1"/>
    </xf>
    <xf numFmtId="0" fontId="23" fillId="3" borderId="28" xfId="1" applyFont="1" applyFill="1" applyBorder="1" applyAlignment="1">
      <alignment horizontal="center" vertical="center" wrapText="1"/>
    </xf>
    <xf numFmtId="0" fontId="23" fillId="3" borderId="1" xfId="1" applyFont="1" applyFill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2" fillId="0" borderId="35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5" xfId="0" applyFill="1" applyBorder="1" applyAlignment="1">
      <alignment vertical="center" wrapText="1"/>
    </xf>
    <xf numFmtId="0" fontId="0" fillId="0" borderId="5" xfId="0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vertical="center" wrapText="1"/>
    </xf>
    <xf numFmtId="0" fontId="6" fillId="0" borderId="28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 wrapText="1"/>
    </xf>
    <xf numFmtId="49" fontId="6" fillId="0" borderId="35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3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2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center" vertical="center" wrapText="1"/>
    </xf>
    <xf numFmtId="0" fontId="7" fillId="0" borderId="12" xfId="0" applyFont="1" applyFill="1" applyBorder="1" applyAlignment="1">
      <alignment vertical="center" wrapText="1"/>
    </xf>
    <xf numFmtId="0" fontId="0" fillId="0" borderId="0" xfId="0" applyBorder="1" applyAlignment="1">
      <alignment wrapText="1"/>
    </xf>
    <xf numFmtId="0" fontId="7" fillId="0" borderId="1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vertical="center" wrapText="1"/>
    </xf>
    <xf numFmtId="0" fontId="0" fillId="0" borderId="5" xfId="0" applyFont="1" applyFill="1" applyBorder="1" applyAlignment="1">
      <alignment vertical="center" wrapText="1"/>
    </xf>
    <xf numFmtId="0" fontId="25" fillId="0" borderId="5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vertical="center" wrapText="1"/>
    </xf>
    <xf numFmtId="0" fontId="7" fillId="0" borderId="7" xfId="0" applyFont="1" applyFill="1" applyBorder="1" applyAlignment="1">
      <alignment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7" xfId="0" applyFill="1" applyBorder="1" applyAlignment="1">
      <alignment vertical="center" wrapText="1"/>
    </xf>
    <xf numFmtId="0" fontId="5" fillId="0" borderId="12" xfId="0" applyFont="1" applyFill="1" applyBorder="1" applyAlignment="1">
      <alignment horizontal="left" vertical="center"/>
    </xf>
    <xf numFmtId="0" fontId="24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3" fontId="24" fillId="0" borderId="1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0" fillId="0" borderId="0" xfId="0" applyBorder="1" applyAlignment="1">
      <alignment horizontal="left" wrapText="1"/>
    </xf>
    <xf numFmtId="0" fontId="25" fillId="0" borderId="10" xfId="0" applyFont="1" applyFill="1" applyBorder="1" applyAlignment="1">
      <alignment vertical="center" wrapText="1"/>
    </xf>
    <xf numFmtId="4" fontId="7" fillId="0" borderId="24" xfId="0" applyNumberFormat="1" applyFont="1" applyFill="1" applyBorder="1" applyAlignment="1">
      <alignment vertical="center"/>
    </xf>
    <xf numFmtId="4" fontId="7" fillId="0" borderId="19" xfId="0" applyNumberFormat="1" applyFont="1" applyFill="1" applyBorder="1" applyAlignment="1">
      <alignment vertical="center"/>
    </xf>
    <xf numFmtId="4" fontId="7" fillId="0" borderId="21" xfId="0" applyNumberFormat="1" applyFont="1" applyFill="1" applyBorder="1" applyAlignment="1">
      <alignment vertical="center"/>
    </xf>
    <xf numFmtId="4" fontId="7" fillId="0" borderId="3" xfId="0" applyNumberFormat="1" applyFont="1" applyFill="1" applyBorder="1" applyAlignment="1">
      <alignment vertical="center"/>
    </xf>
    <xf numFmtId="4" fontId="7" fillId="0" borderId="43" xfId="0" applyNumberFormat="1" applyFont="1" applyFill="1" applyBorder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42" fontId="2" fillId="0" borderId="0" xfId="0" applyNumberFormat="1" applyFont="1" applyBorder="1" applyAlignment="1">
      <alignment vertical="center" wrapText="1"/>
    </xf>
    <xf numFmtId="0" fontId="12" fillId="0" borderId="38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center" vertical="center"/>
    </xf>
    <xf numFmtId="0" fontId="23" fillId="3" borderId="15" xfId="1" applyFont="1" applyFill="1" applyBorder="1" applyAlignment="1">
      <alignment horizontal="center" vertical="center" wrapText="1"/>
    </xf>
    <xf numFmtId="0" fontId="23" fillId="3" borderId="32" xfId="1" applyFont="1" applyFill="1" applyBorder="1" applyAlignment="1">
      <alignment horizontal="center" vertical="center" wrapText="1"/>
    </xf>
    <xf numFmtId="0" fontId="23" fillId="3" borderId="33" xfId="1" applyFont="1" applyFill="1" applyBorder="1" applyAlignment="1">
      <alignment horizontal="center" vertical="center" wrapText="1"/>
    </xf>
    <xf numFmtId="3" fontId="2" fillId="2" borderId="8" xfId="1" applyNumberFormat="1" applyFont="1" applyFill="1" applyBorder="1" applyAlignment="1">
      <alignment horizontal="center" vertical="center" wrapText="1"/>
    </xf>
    <xf numFmtId="3" fontId="2" fillId="2" borderId="34" xfId="1" applyNumberFormat="1" applyFont="1" applyFill="1" applyBorder="1" applyAlignment="1">
      <alignment horizontal="center" vertical="center" wrapText="1"/>
    </xf>
    <xf numFmtId="3" fontId="2" fillId="2" borderId="12" xfId="1" applyNumberFormat="1" applyFont="1" applyFill="1" applyBorder="1" applyAlignment="1">
      <alignment horizontal="center" vertical="center" wrapText="1"/>
    </xf>
    <xf numFmtId="0" fontId="17" fillId="2" borderId="16" xfId="1" applyFont="1" applyFill="1" applyBorder="1" applyAlignment="1">
      <alignment horizontal="center" vertical="center" wrapText="1"/>
    </xf>
    <xf numFmtId="0" fontId="17" fillId="2" borderId="18" xfId="1" applyFont="1" applyFill="1" applyBorder="1" applyAlignment="1">
      <alignment horizontal="center" vertical="center" wrapText="1"/>
    </xf>
    <xf numFmtId="0" fontId="17" fillId="2" borderId="20" xfId="1" applyFont="1" applyFill="1" applyBorder="1" applyAlignment="1">
      <alignment horizontal="center" vertical="center" wrapText="1"/>
    </xf>
    <xf numFmtId="0" fontId="23" fillId="3" borderId="28" xfId="1" applyFont="1" applyFill="1" applyBorder="1" applyAlignment="1">
      <alignment horizontal="center" vertical="center" wrapText="1"/>
    </xf>
    <xf numFmtId="3" fontId="2" fillId="2" borderId="35" xfId="1" applyNumberFormat="1" applyFont="1" applyFill="1" applyBorder="1" applyAlignment="1">
      <alignment horizontal="center" vertical="center" wrapText="1"/>
    </xf>
    <xf numFmtId="0" fontId="17" fillId="2" borderId="40" xfId="1" applyFont="1" applyFill="1" applyBorder="1" applyAlignment="1">
      <alignment horizontal="center" vertical="center" wrapText="1"/>
    </xf>
    <xf numFmtId="0" fontId="1" fillId="0" borderId="20" xfId="1" applyFont="1" applyFill="1" applyBorder="1" applyAlignment="1">
      <alignment horizontal="center" vertical="center" wrapText="1"/>
    </xf>
    <xf numFmtId="0" fontId="1" fillId="0" borderId="36" xfId="1" applyFont="1" applyFill="1" applyBorder="1" applyAlignment="1">
      <alignment horizontal="center" vertical="center" wrapText="1"/>
    </xf>
    <xf numFmtId="0" fontId="1" fillId="0" borderId="37" xfId="1" applyFont="1" applyFill="1" applyBorder="1" applyAlignment="1">
      <alignment horizontal="center" vertical="center" wrapText="1"/>
    </xf>
    <xf numFmtId="0" fontId="19" fillId="2" borderId="40" xfId="2" applyFont="1" applyFill="1" applyBorder="1" applyAlignment="1">
      <alignment horizontal="center" vertical="center" wrapText="1"/>
    </xf>
    <xf numFmtId="0" fontId="19" fillId="2" borderId="18" xfId="2" applyFont="1" applyFill="1" applyBorder="1" applyAlignment="1">
      <alignment horizontal="center" vertical="center" wrapText="1"/>
    </xf>
    <xf numFmtId="0" fontId="19" fillId="2" borderId="20" xfId="2" applyFont="1" applyFill="1" applyBorder="1" applyAlignment="1">
      <alignment horizontal="center" vertical="center" wrapText="1"/>
    </xf>
    <xf numFmtId="0" fontId="23" fillId="3" borderId="32" xfId="2" applyFont="1" applyFill="1" applyBorder="1" applyAlignment="1">
      <alignment horizontal="center" vertical="center" wrapText="1"/>
    </xf>
    <xf numFmtId="0" fontId="23" fillId="3" borderId="33" xfId="2" applyFont="1" applyFill="1" applyBorder="1" applyAlignment="1">
      <alignment horizontal="center" vertical="center" wrapText="1"/>
    </xf>
    <xf numFmtId="3" fontId="1" fillId="2" borderId="39" xfId="2" applyNumberFormat="1" applyFont="1" applyFill="1" applyBorder="1" applyAlignment="1">
      <alignment horizontal="center" vertical="center" wrapText="1"/>
    </xf>
    <xf numFmtId="3" fontId="1" fillId="2" borderId="6" xfId="2" applyNumberFormat="1" applyFont="1" applyFill="1" applyBorder="1" applyAlignment="1">
      <alignment horizontal="center" vertical="center" wrapText="1"/>
    </xf>
    <xf numFmtId="0" fontId="12" fillId="0" borderId="38" xfId="2" applyFont="1" applyFill="1" applyBorder="1" applyAlignment="1">
      <alignment horizontal="left"/>
    </xf>
    <xf numFmtId="0" fontId="23" fillId="3" borderId="28" xfId="2" applyFont="1" applyFill="1" applyBorder="1" applyAlignment="1">
      <alignment horizontal="center" vertical="center" wrapText="1"/>
    </xf>
    <xf numFmtId="3" fontId="1" fillId="2" borderId="13" xfId="2" applyNumberFormat="1" applyFont="1" applyFill="1" applyBorder="1" applyAlignment="1">
      <alignment horizontal="center" vertical="center" wrapText="1"/>
    </xf>
    <xf numFmtId="0" fontId="1" fillId="0" borderId="20" xfId="2" applyFont="1" applyFill="1" applyBorder="1" applyAlignment="1">
      <alignment horizontal="center" vertical="center" wrapText="1"/>
    </xf>
    <xf numFmtId="0" fontId="1" fillId="0" borderId="36" xfId="2" applyFont="1" applyFill="1" applyBorder="1" applyAlignment="1">
      <alignment horizontal="center" vertical="center" wrapText="1"/>
    </xf>
    <xf numFmtId="0" fontId="1" fillId="0" borderId="37" xfId="2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</cellXfs>
  <cellStyles count="3">
    <cellStyle name="Normální" xfId="0" builtinId="0"/>
    <cellStyle name="Normální 2" xfId="1"/>
    <cellStyle name="Normální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27"/>
  <sheetViews>
    <sheetView workbookViewId="0">
      <selection activeCell="G8" sqref="G8"/>
    </sheetView>
  </sheetViews>
  <sheetFormatPr defaultRowHeight="15" x14ac:dyDescent="0.25"/>
  <cols>
    <col min="1" max="1" width="10.5703125" customWidth="1"/>
    <col min="2" max="2" width="6.28515625" customWidth="1"/>
    <col min="3" max="3" width="11.42578125" customWidth="1"/>
    <col min="4" max="4" width="10.85546875" customWidth="1"/>
    <col min="5" max="5" width="9.42578125" customWidth="1"/>
    <col min="6" max="6" width="9.7109375" customWidth="1"/>
    <col min="7" max="7" width="51.5703125" customWidth="1"/>
    <col min="8" max="8" width="9.42578125" customWidth="1"/>
    <col min="9" max="9" width="11" customWidth="1"/>
    <col min="10" max="10" width="9.7109375" customWidth="1"/>
    <col min="11" max="11" width="13.7109375" customWidth="1"/>
  </cols>
  <sheetData>
    <row r="1" spans="1:35" s="34" customFormat="1" ht="18.75" thickBot="1" x14ac:dyDescent="0.3">
      <c r="A1" s="173" t="s">
        <v>101</v>
      </c>
      <c r="B1" s="173"/>
      <c r="C1" s="173"/>
      <c r="D1" s="173"/>
      <c r="E1" s="173"/>
      <c r="F1" s="173"/>
      <c r="G1" s="173"/>
      <c r="H1" s="32"/>
      <c r="I1" s="72"/>
      <c r="J1" s="72"/>
      <c r="K1" s="72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</row>
    <row r="2" spans="1:35" s="34" customFormat="1" ht="61.5" x14ac:dyDescent="0.25">
      <c r="A2" s="77" t="s">
        <v>102</v>
      </c>
      <c r="B2" s="78" t="s">
        <v>6</v>
      </c>
      <c r="C2" s="78" t="s">
        <v>7</v>
      </c>
      <c r="D2" s="78" t="s">
        <v>8</v>
      </c>
      <c r="E2" s="80" t="s">
        <v>103</v>
      </c>
      <c r="F2" s="80" t="s">
        <v>104</v>
      </c>
      <c r="G2" s="79" t="s">
        <v>11</v>
      </c>
      <c r="H2" s="79" t="s">
        <v>12</v>
      </c>
      <c r="I2" s="62" t="s">
        <v>105</v>
      </c>
      <c r="J2" s="8" t="s">
        <v>116</v>
      </c>
      <c r="K2" s="63" t="s">
        <v>98</v>
      </c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</row>
    <row r="3" spans="1:35" ht="48" x14ac:dyDescent="0.25">
      <c r="A3" s="174" t="s">
        <v>13</v>
      </c>
      <c r="B3" s="36" t="s">
        <v>14</v>
      </c>
      <c r="C3" s="37" t="s">
        <v>15</v>
      </c>
      <c r="D3" s="38" t="s">
        <v>16</v>
      </c>
      <c r="E3" s="93">
        <v>12000</v>
      </c>
      <c r="F3" s="177">
        <v>31300</v>
      </c>
      <c r="G3" s="50" t="s">
        <v>111</v>
      </c>
      <c r="H3" s="180" t="s">
        <v>17</v>
      </c>
      <c r="I3" s="9"/>
      <c r="J3" s="83">
        <v>4</v>
      </c>
      <c r="K3" s="12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</row>
    <row r="4" spans="1:35" ht="36" x14ac:dyDescent="0.25">
      <c r="A4" s="175"/>
      <c r="B4" s="39" t="s">
        <v>18</v>
      </c>
      <c r="C4" s="37" t="s">
        <v>19</v>
      </c>
      <c r="D4" s="38" t="s">
        <v>20</v>
      </c>
      <c r="E4" s="93">
        <v>15300</v>
      </c>
      <c r="F4" s="178"/>
      <c r="G4" s="50" t="s">
        <v>21</v>
      </c>
      <c r="H4" s="181"/>
      <c r="I4" s="9"/>
      <c r="J4" s="83">
        <v>4</v>
      </c>
      <c r="K4" s="12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</row>
    <row r="5" spans="1:35" ht="36.75" thickBot="1" x14ac:dyDescent="0.3">
      <c r="A5" s="176"/>
      <c r="B5" s="40" t="s">
        <v>110</v>
      </c>
      <c r="C5" s="104" t="s">
        <v>108</v>
      </c>
      <c r="D5" s="101" t="s">
        <v>109</v>
      </c>
      <c r="E5" s="102">
        <v>4000</v>
      </c>
      <c r="F5" s="179"/>
      <c r="G5" s="50" t="s">
        <v>21</v>
      </c>
      <c r="H5" s="182"/>
      <c r="I5" s="15"/>
      <c r="J5" s="84">
        <v>4</v>
      </c>
      <c r="K5" s="5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</row>
    <row r="6" spans="1:35" ht="36.75" thickBot="1" x14ac:dyDescent="0.3">
      <c r="A6" s="110" t="s">
        <v>22</v>
      </c>
      <c r="B6" s="43" t="s">
        <v>23</v>
      </c>
      <c r="C6" s="44" t="s">
        <v>24</v>
      </c>
      <c r="D6" s="43" t="s">
        <v>25</v>
      </c>
      <c r="E6" s="100" t="s">
        <v>23</v>
      </c>
      <c r="F6" s="99">
        <v>85000</v>
      </c>
      <c r="G6" s="51" t="s">
        <v>26</v>
      </c>
      <c r="H6" s="81" t="s">
        <v>27</v>
      </c>
      <c r="I6" s="16"/>
      <c r="J6" s="85">
        <v>4</v>
      </c>
      <c r="K6" s="82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</row>
    <row r="7" spans="1:35" ht="39" customHeight="1" x14ac:dyDescent="0.25">
      <c r="A7" s="183" t="s">
        <v>28</v>
      </c>
      <c r="B7" s="45" t="s">
        <v>29</v>
      </c>
      <c r="C7" s="44" t="s">
        <v>24</v>
      </c>
      <c r="D7" s="43" t="s">
        <v>30</v>
      </c>
      <c r="E7" s="96">
        <v>20000</v>
      </c>
      <c r="F7" s="184">
        <v>124400</v>
      </c>
      <c r="G7" s="105" t="s">
        <v>31</v>
      </c>
      <c r="H7" s="185" t="s">
        <v>27</v>
      </c>
      <c r="I7" s="14"/>
      <c r="J7" s="86">
        <v>4</v>
      </c>
      <c r="K7" s="58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</row>
    <row r="8" spans="1:35" ht="48.75" customHeight="1" x14ac:dyDescent="0.25">
      <c r="A8" s="175"/>
      <c r="B8" s="36" t="s">
        <v>32</v>
      </c>
      <c r="C8" s="37" t="s">
        <v>24</v>
      </c>
      <c r="D8" s="38" t="s">
        <v>33</v>
      </c>
      <c r="E8" s="94">
        <v>41800</v>
      </c>
      <c r="F8" s="178"/>
      <c r="G8" s="106" t="s">
        <v>34</v>
      </c>
      <c r="H8" s="181"/>
      <c r="I8" s="13"/>
      <c r="J8" s="87">
        <v>4</v>
      </c>
      <c r="K8" s="56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</row>
    <row r="9" spans="1:35" ht="36" x14ac:dyDescent="0.25">
      <c r="A9" s="175"/>
      <c r="B9" s="36" t="s">
        <v>35</v>
      </c>
      <c r="C9" s="37" t="s">
        <v>24</v>
      </c>
      <c r="D9" s="38" t="s">
        <v>36</v>
      </c>
      <c r="E9" s="94">
        <v>16400</v>
      </c>
      <c r="F9" s="178"/>
      <c r="G9" s="106" t="s">
        <v>37</v>
      </c>
      <c r="H9" s="181"/>
      <c r="I9" s="13"/>
      <c r="J9" s="87">
        <v>4</v>
      </c>
      <c r="K9" s="56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</row>
    <row r="10" spans="1:35" ht="39" customHeight="1" x14ac:dyDescent="0.25">
      <c r="A10" s="175"/>
      <c r="B10" s="36" t="s">
        <v>38</v>
      </c>
      <c r="C10" s="37" t="s">
        <v>24</v>
      </c>
      <c r="D10" s="38" t="s">
        <v>39</v>
      </c>
      <c r="E10" s="94">
        <v>23800</v>
      </c>
      <c r="F10" s="178"/>
      <c r="G10" s="106" t="s">
        <v>40</v>
      </c>
      <c r="H10" s="181"/>
      <c r="I10" s="13"/>
      <c r="J10" s="87">
        <v>4</v>
      </c>
      <c r="K10" s="56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</row>
    <row r="11" spans="1:35" ht="48.75" thickBot="1" x14ac:dyDescent="0.3">
      <c r="A11" s="176"/>
      <c r="B11" s="46" t="s">
        <v>41</v>
      </c>
      <c r="C11" s="41" t="s">
        <v>24</v>
      </c>
      <c r="D11" s="42" t="s">
        <v>42</v>
      </c>
      <c r="E11" s="95">
        <v>22400</v>
      </c>
      <c r="F11" s="179"/>
      <c r="G11" s="107" t="s">
        <v>43</v>
      </c>
      <c r="H11" s="182"/>
      <c r="I11" s="15"/>
      <c r="J11" s="84">
        <v>4</v>
      </c>
      <c r="K11" s="5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</row>
    <row r="12" spans="1:35" ht="40.5" customHeight="1" thickBot="1" x14ac:dyDescent="0.3">
      <c r="A12" s="111" t="s">
        <v>44</v>
      </c>
      <c r="B12" s="47" t="s">
        <v>23</v>
      </c>
      <c r="C12" s="48" t="s">
        <v>45</v>
      </c>
      <c r="D12" s="49" t="s">
        <v>46</v>
      </c>
      <c r="E12" s="92" t="s">
        <v>23</v>
      </c>
      <c r="F12" s="97">
        <v>220000</v>
      </c>
      <c r="G12" s="108" t="s">
        <v>47</v>
      </c>
      <c r="H12" s="103" t="s">
        <v>48</v>
      </c>
      <c r="I12" s="16"/>
      <c r="J12" s="85">
        <v>4</v>
      </c>
      <c r="K12" s="82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</row>
    <row r="13" spans="1:35" s="34" customFormat="1" ht="16.5" thickBot="1" x14ac:dyDescent="0.3">
      <c r="A13" s="186" t="s">
        <v>5</v>
      </c>
      <c r="B13" s="187"/>
      <c r="C13" s="187"/>
      <c r="D13" s="187"/>
      <c r="E13" s="188"/>
      <c r="F13" s="98">
        <f>SUM(F3:F12)</f>
        <v>460700</v>
      </c>
      <c r="G13" s="88"/>
      <c r="H13" s="88"/>
      <c r="K13" s="91">
        <f>SUM(K3:K12)</f>
        <v>0</v>
      </c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</row>
    <row r="14" spans="1:35" s="34" customFormat="1" x14ac:dyDescent="0.25">
      <c r="A14" s="172" t="s">
        <v>106</v>
      </c>
      <c r="B14" s="172"/>
      <c r="C14" s="172"/>
      <c r="D14" s="172"/>
      <c r="E14" s="172"/>
      <c r="F14" s="172"/>
      <c r="G14" s="172"/>
      <c r="H14" s="90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</row>
    <row r="27" spans="1:2" x14ac:dyDescent="0.25">
      <c r="A27" s="18"/>
      <c r="B27" s="18"/>
    </row>
  </sheetData>
  <mergeCells count="9">
    <mergeCell ref="A14:G14"/>
    <mergeCell ref="A1:G1"/>
    <mergeCell ref="A3:A5"/>
    <mergeCell ref="F3:F5"/>
    <mergeCell ref="H3:H5"/>
    <mergeCell ref="A7:A11"/>
    <mergeCell ref="F7:F11"/>
    <mergeCell ref="H7:H11"/>
    <mergeCell ref="A13:E13"/>
  </mergeCells>
  <pageMargins left="0.7" right="0.7" top="0.78740157499999996" bottom="0.78740157499999996" header="0.3" footer="0.3"/>
  <pageSetup paperSize="9" scale="8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27"/>
  <sheetViews>
    <sheetView zoomScale="80" zoomScaleNormal="80" workbookViewId="0">
      <selection activeCell="C8" sqref="C8"/>
    </sheetView>
  </sheetViews>
  <sheetFormatPr defaultRowHeight="15" x14ac:dyDescent="0.25"/>
  <cols>
    <col min="1" max="1" width="10.5703125" customWidth="1"/>
    <col min="2" max="2" width="9.140625" customWidth="1"/>
    <col min="3" max="3" width="11.7109375" customWidth="1"/>
    <col min="4" max="4" width="12.140625" customWidth="1"/>
    <col min="5" max="6" width="10.85546875" customWidth="1"/>
    <col min="7" max="7" width="59.7109375" customWidth="1"/>
    <col min="8" max="8" width="9.7109375" customWidth="1"/>
    <col min="9" max="9" width="11.140625" customWidth="1"/>
    <col min="10" max="10" width="10.85546875" customWidth="1"/>
    <col min="11" max="11" width="13.7109375" customWidth="1"/>
  </cols>
  <sheetData>
    <row r="1" spans="1:35" s="74" customFormat="1" ht="21" thickBot="1" x14ac:dyDescent="0.3">
      <c r="A1" s="71"/>
      <c r="B1" s="75" t="s">
        <v>100</v>
      </c>
      <c r="C1" s="71"/>
      <c r="D1" s="71"/>
      <c r="E1" s="71"/>
      <c r="F1" s="71"/>
      <c r="G1" s="71"/>
      <c r="H1" s="35"/>
      <c r="I1" s="72"/>
      <c r="J1" s="72"/>
      <c r="K1" s="72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</row>
    <row r="2" spans="1:35" s="70" customFormat="1" ht="54" customHeight="1" x14ac:dyDescent="0.25">
      <c r="A2" s="66" t="s">
        <v>99</v>
      </c>
      <c r="B2" s="67" t="s">
        <v>6</v>
      </c>
      <c r="C2" s="67" t="s">
        <v>7</v>
      </c>
      <c r="D2" s="67" t="s">
        <v>8</v>
      </c>
      <c r="E2" s="55" t="s">
        <v>9</v>
      </c>
      <c r="F2" s="55" t="s">
        <v>10</v>
      </c>
      <c r="G2" s="68" t="s">
        <v>11</v>
      </c>
      <c r="H2" s="68" t="s">
        <v>12</v>
      </c>
      <c r="I2" s="64" t="s">
        <v>97</v>
      </c>
      <c r="J2" s="8" t="s">
        <v>115</v>
      </c>
      <c r="K2" s="65" t="s">
        <v>98</v>
      </c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</row>
    <row r="3" spans="1:35" ht="28.5" x14ac:dyDescent="0.25">
      <c r="A3" s="192" t="s">
        <v>113</v>
      </c>
      <c r="B3" s="26" t="s">
        <v>50</v>
      </c>
      <c r="C3" s="21" t="s">
        <v>51</v>
      </c>
      <c r="D3" s="27" t="s">
        <v>52</v>
      </c>
      <c r="E3" s="28">
        <v>17500</v>
      </c>
      <c r="F3" s="194">
        <f>SUM(E3:E9)</f>
        <v>88700</v>
      </c>
      <c r="G3" s="106" t="s">
        <v>53</v>
      </c>
      <c r="H3" s="190" t="s">
        <v>17</v>
      </c>
      <c r="I3" s="9"/>
      <c r="J3" s="112">
        <v>4</v>
      </c>
      <c r="K3" s="12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</row>
    <row r="4" spans="1:35" ht="36" x14ac:dyDescent="0.25">
      <c r="A4" s="192"/>
      <c r="B4" s="26" t="s">
        <v>54</v>
      </c>
      <c r="C4" s="21" t="s">
        <v>51</v>
      </c>
      <c r="D4" s="27" t="s">
        <v>55</v>
      </c>
      <c r="E4" s="28">
        <v>3600</v>
      </c>
      <c r="F4" s="194"/>
      <c r="G4" s="106" t="s">
        <v>56</v>
      </c>
      <c r="H4" s="190"/>
      <c r="I4" s="13"/>
      <c r="J4" s="87">
        <v>4</v>
      </c>
      <c r="K4" s="56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</row>
    <row r="5" spans="1:35" ht="28.5" x14ac:dyDescent="0.25">
      <c r="A5" s="192"/>
      <c r="B5" s="26" t="s">
        <v>57</v>
      </c>
      <c r="C5" s="21" t="s">
        <v>51</v>
      </c>
      <c r="D5" s="27" t="s">
        <v>58</v>
      </c>
      <c r="E5" s="28">
        <v>19000</v>
      </c>
      <c r="F5" s="194"/>
      <c r="G5" s="106" t="s">
        <v>59</v>
      </c>
      <c r="H5" s="190"/>
      <c r="I5" s="13"/>
      <c r="J5" s="87">
        <v>4</v>
      </c>
      <c r="K5" s="56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</row>
    <row r="6" spans="1:35" ht="28.5" x14ac:dyDescent="0.25">
      <c r="A6" s="192"/>
      <c r="B6" s="26" t="s">
        <v>60</v>
      </c>
      <c r="C6" s="21" t="s">
        <v>51</v>
      </c>
      <c r="D6" s="27" t="s">
        <v>61</v>
      </c>
      <c r="E6" s="28">
        <v>14000</v>
      </c>
      <c r="F6" s="194"/>
      <c r="G6" s="106" t="s">
        <v>53</v>
      </c>
      <c r="H6" s="190"/>
      <c r="I6" s="13"/>
      <c r="J6" s="87">
        <v>4</v>
      </c>
      <c r="K6" s="56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</row>
    <row r="7" spans="1:35" ht="28.5" x14ac:dyDescent="0.25">
      <c r="A7" s="192"/>
      <c r="B7" s="26" t="s">
        <v>62</v>
      </c>
      <c r="C7" s="21" t="s">
        <v>51</v>
      </c>
      <c r="D7" s="27" t="s">
        <v>61</v>
      </c>
      <c r="E7" s="28">
        <v>3600</v>
      </c>
      <c r="F7" s="194"/>
      <c r="G7" s="106" t="s">
        <v>53</v>
      </c>
      <c r="H7" s="190"/>
      <c r="I7" s="13"/>
      <c r="J7" s="87">
        <v>4</v>
      </c>
      <c r="K7" s="56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</row>
    <row r="8" spans="1:35" ht="28.5" x14ac:dyDescent="0.25">
      <c r="A8" s="192"/>
      <c r="B8" s="26" t="s">
        <v>63</v>
      </c>
      <c r="C8" s="21" t="s">
        <v>51</v>
      </c>
      <c r="D8" s="27" t="s">
        <v>61</v>
      </c>
      <c r="E8" s="28">
        <v>20000</v>
      </c>
      <c r="F8" s="194"/>
      <c r="G8" s="106" t="s">
        <v>59</v>
      </c>
      <c r="H8" s="190"/>
      <c r="I8" s="13"/>
      <c r="J8" s="87">
        <v>4</v>
      </c>
      <c r="K8" s="56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</row>
    <row r="9" spans="1:35" ht="36.75" thickBot="1" x14ac:dyDescent="0.3">
      <c r="A9" s="193"/>
      <c r="B9" s="29" t="s">
        <v>64</v>
      </c>
      <c r="C9" s="22" t="s">
        <v>51</v>
      </c>
      <c r="D9" s="30" t="s">
        <v>65</v>
      </c>
      <c r="E9" s="31">
        <v>11000</v>
      </c>
      <c r="F9" s="195"/>
      <c r="G9" s="107" t="s">
        <v>49</v>
      </c>
      <c r="H9" s="191"/>
      <c r="I9" s="15"/>
      <c r="J9" s="84">
        <v>4</v>
      </c>
      <c r="K9" s="57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</row>
    <row r="10" spans="1:35" ht="36" x14ac:dyDescent="0.25">
      <c r="A10" s="197" t="s">
        <v>66</v>
      </c>
      <c r="B10" s="23" t="s">
        <v>67</v>
      </c>
      <c r="C10" s="20" t="s">
        <v>51</v>
      </c>
      <c r="D10" s="24" t="s">
        <v>39</v>
      </c>
      <c r="E10" s="25">
        <v>68000</v>
      </c>
      <c r="F10" s="198">
        <v>137000</v>
      </c>
      <c r="G10" s="52" t="s">
        <v>49</v>
      </c>
      <c r="H10" s="189" t="s">
        <v>17</v>
      </c>
      <c r="I10" s="14"/>
      <c r="J10" s="86">
        <v>4</v>
      </c>
      <c r="K10" s="58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</row>
    <row r="11" spans="1:35" ht="36" x14ac:dyDescent="0.25">
      <c r="A11" s="192"/>
      <c r="B11" s="26" t="s">
        <v>68</v>
      </c>
      <c r="C11" s="21" t="s">
        <v>51</v>
      </c>
      <c r="D11" s="27" t="s">
        <v>69</v>
      </c>
      <c r="E11" s="28">
        <v>48000</v>
      </c>
      <c r="F11" s="194"/>
      <c r="G11" s="53" t="s">
        <v>49</v>
      </c>
      <c r="H11" s="190"/>
      <c r="I11" s="13"/>
      <c r="J11" s="87">
        <v>4</v>
      </c>
      <c r="K11" s="56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</row>
    <row r="12" spans="1:35" ht="36.75" thickBot="1" x14ac:dyDescent="0.3">
      <c r="A12" s="193"/>
      <c r="B12" s="29" t="s">
        <v>70</v>
      </c>
      <c r="C12" s="22" t="s">
        <v>51</v>
      </c>
      <c r="D12" s="30" t="s">
        <v>71</v>
      </c>
      <c r="E12" s="31">
        <v>21000</v>
      </c>
      <c r="F12" s="195"/>
      <c r="G12" s="54" t="s">
        <v>49</v>
      </c>
      <c r="H12" s="191"/>
      <c r="I12" s="15"/>
      <c r="J12" s="84">
        <v>4</v>
      </c>
      <c r="K12" s="57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</row>
    <row r="13" spans="1:35" ht="24" x14ac:dyDescent="0.25">
      <c r="A13" s="197" t="s">
        <v>72</v>
      </c>
      <c r="B13" s="23" t="s">
        <v>73</v>
      </c>
      <c r="C13" s="20" t="s">
        <v>74</v>
      </c>
      <c r="D13" s="24" t="s">
        <v>75</v>
      </c>
      <c r="E13" s="25">
        <v>3300</v>
      </c>
      <c r="F13" s="198">
        <v>48600</v>
      </c>
      <c r="G13" s="105" t="s">
        <v>76</v>
      </c>
      <c r="H13" s="189" t="s">
        <v>77</v>
      </c>
      <c r="I13" s="14"/>
      <c r="J13" s="86">
        <v>4</v>
      </c>
      <c r="K13" s="58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</row>
    <row r="14" spans="1:35" ht="32.25" customHeight="1" x14ac:dyDescent="0.25">
      <c r="A14" s="192"/>
      <c r="B14" s="26" t="s">
        <v>78</v>
      </c>
      <c r="C14" s="21" t="s">
        <v>74</v>
      </c>
      <c r="D14" s="27" t="s">
        <v>112</v>
      </c>
      <c r="E14" s="28">
        <v>1400</v>
      </c>
      <c r="F14" s="194"/>
      <c r="G14" s="106" t="s">
        <v>76</v>
      </c>
      <c r="H14" s="190"/>
      <c r="I14" s="13"/>
      <c r="J14" s="87">
        <v>4</v>
      </c>
      <c r="K14" s="56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</row>
    <row r="15" spans="1:35" ht="24" x14ac:dyDescent="0.25">
      <c r="A15" s="192"/>
      <c r="B15" s="26" t="s">
        <v>80</v>
      </c>
      <c r="C15" s="21" t="s">
        <v>74</v>
      </c>
      <c r="D15" s="27" t="s">
        <v>79</v>
      </c>
      <c r="E15" s="28">
        <v>16000</v>
      </c>
      <c r="F15" s="194"/>
      <c r="G15" s="106" t="s">
        <v>76</v>
      </c>
      <c r="H15" s="190"/>
      <c r="I15" s="13"/>
      <c r="J15" s="87">
        <v>4</v>
      </c>
      <c r="K15" s="56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</row>
    <row r="16" spans="1:35" ht="36" x14ac:dyDescent="0.25">
      <c r="A16" s="192"/>
      <c r="B16" s="26" t="s">
        <v>81</v>
      </c>
      <c r="C16" s="21" t="s">
        <v>82</v>
      </c>
      <c r="D16" s="27" t="s">
        <v>83</v>
      </c>
      <c r="E16" s="28">
        <v>20000</v>
      </c>
      <c r="F16" s="194"/>
      <c r="G16" s="106" t="s">
        <v>84</v>
      </c>
      <c r="H16" s="190"/>
      <c r="I16" s="13"/>
      <c r="J16" s="87">
        <v>4</v>
      </c>
      <c r="K16" s="56"/>
    </row>
    <row r="17" spans="1:11" ht="35.25" customHeight="1" thickBot="1" x14ac:dyDescent="0.3">
      <c r="A17" s="193"/>
      <c r="B17" s="29" t="s">
        <v>85</v>
      </c>
      <c r="C17" s="22" t="s">
        <v>86</v>
      </c>
      <c r="D17" s="30" t="s">
        <v>87</v>
      </c>
      <c r="E17" s="31">
        <v>7900</v>
      </c>
      <c r="F17" s="195"/>
      <c r="G17" s="107" t="s">
        <v>76</v>
      </c>
      <c r="H17" s="191"/>
      <c r="I17" s="15"/>
      <c r="J17" s="84">
        <v>4</v>
      </c>
      <c r="K17" s="57"/>
    </row>
    <row r="18" spans="1:11" ht="49.5" customHeight="1" x14ac:dyDescent="0.25">
      <c r="A18" s="197" t="s">
        <v>88</v>
      </c>
      <c r="B18" s="23" t="s">
        <v>89</v>
      </c>
      <c r="C18" s="20" t="s">
        <v>90</v>
      </c>
      <c r="D18" s="24" t="s">
        <v>91</v>
      </c>
      <c r="E18" s="25">
        <v>21000</v>
      </c>
      <c r="F18" s="198">
        <v>49000</v>
      </c>
      <c r="G18" s="105" t="s">
        <v>92</v>
      </c>
      <c r="H18" s="189" t="s">
        <v>17</v>
      </c>
      <c r="I18" s="14"/>
      <c r="J18" s="86">
        <v>4</v>
      </c>
      <c r="K18" s="58"/>
    </row>
    <row r="19" spans="1:11" ht="39.75" customHeight="1" x14ac:dyDescent="0.25">
      <c r="A19" s="192"/>
      <c r="B19" s="26" t="s">
        <v>93</v>
      </c>
      <c r="C19" s="21" t="s">
        <v>90</v>
      </c>
      <c r="D19" s="27" t="s">
        <v>94</v>
      </c>
      <c r="E19" s="28">
        <v>6000</v>
      </c>
      <c r="F19" s="194"/>
      <c r="G19" s="106" t="s">
        <v>76</v>
      </c>
      <c r="H19" s="190"/>
      <c r="I19" s="13"/>
      <c r="J19" s="87">
        <v>4</v>
      </c>
      <c r="K19" s="56"/>
    </row>
    <row r="20" spans="1:11" ht="36.75" thickBot="1" x14ac:dyDescent="0.3">
      <c r="A20" s="193"/>
      <c r="B20" s="29" t="s">
        <v>95</v>
      </c>
      <c r="C20" s="22" t="s">
        <v>90</v>
      </c>
      <c r="D20" s="30" t="s">
        <v>96</v>
      </c>
      <c r="E20" s="31">
        <v>22000</v>
      </c>
      <c r="F20" s="195"/>
      <c r="G20" s="54" t="s">
        <v>84</v>
      </c>
      <c r="H20" s="191"/>
      <c r="I20" s="15"/>
      <c r="J20" s="84">
        <v>4</v>
      </c>
      <c r="K20" s="57"/>
    </row>
    <row r="21" spans="1:11" s="34" customFormat="1" ht="16.5" thickBot="1" x14ac:dyDescent="0.3">
      <c r="A21" s="199" t="s">
        <v>5</v>
      </c>
      <c r="B21" s="200"/>
      <c r="C21" s="200"/>
      <c r="D21" s="200"/>
      <c r="E21" s="201"/>
      <c r="F21" s="59">
        <v>336800</v>
      </c>
      <c r="G21" s="60"/>
      <c r="H21" s="109"/>
      <c r="K21" s="91">
        <f>SUM(K3:K20)</f>
        <v>0</v>
      </c>
    </row>
    <row r="22" spans="1:11" s="34" customFormat="1" x14ac:dyDescent="0.25">
      <c r="A22" s="196" t="s">
        <v>107</v>
      </c>
      <c r="B22" s="196"/>
      <c r="C22" s="196"/>
      <c r="D22" s="196"/>
      <c r="E22" s="196"/>
      <c r="F22" s="196"/>
      <c r="G22" s="196"/>
      <c r="H22" s="61"/>
    </row>
    <row r="23" spans="1:11" s="34" customFormat="1" x14ac:dyDescent="0.25">
      <c r="A23" s="61"/>
    </row>
    <row r="24" spans="1:11" x14ac:dyDescent="0.25">
      <c r="A24" s="19"/>
      <c r="B24" s="19"/>
      <c r="C24" s="19"/>
      <c r="D24" s="19"/>
      <c r="E24" s="19"/>
      <c r="F24" s="19"/>
      <c r="G24" s="19"/>
      <c r="H24" s="19"/>
    </row>
    <row r="25" spans="1:11" x14ac:dyDescent="0.25">
      <c r="A25" s="19"/>
      <c r="B25" s="19"/>
      <c r="C25" s="19"/>
      <c r="D25" s="19"/>
      <c r="E25" s="19"/>
      <c r="F25" s="19"/>
      <c r="G25" s="19"/>
      <c r="H25" s="19"/>
    </row>
    <row r="26" spans="1:11" x14ac:dyDescent="0.25">
      <c r="A26" s="19"/>
      <c r="B26" s="19"/>
      <c r="C26" s="19"/>
      <c r="D26" s="19"/>
      <c r="E26" s="19"/>
      <c r="F26" s="19"/>
      <c r="G26" s="19"/>
      <c r="H26" s="19"/>
    </row>
    <row r="27" spans="1:11" x14ac:dyDescent="0.25">
      <c r="A27" s="19"/>
      <c r="B27" s="19"/>
      <c r="C27" s="19"/>
      <c r="D27" s="19"/>
      <c r="E27" s="19"/>
      <c r="F27" s="19"/>
      <c r="G27" s="19"/>
      <c r="H27" s="19"/>
    </row>
  </sheetData>
  <mergeCells count="14">
    <mergeCell ref="H10:H12"/>
    <mergeCell ref="A3:A9"/>
    <mergeCell ref="F3:F9"/>
    <mergeCell ref="H3:H9"/>
    <mergeCell ref="A22:G22"/>
    <mergeCell ref="A13:A17"/>
    <mergeCell ref="F13:F17"/>
    <mergeCell ref="A10:A12"/>
    <mergeCell ref="F10:F12"/>
    <mergeCell ref="H13:H17"/>
    <mergeCell ref="A18:A20"/>
    <mergeCell ref="F18:F20"/>
    <mergeCell ref="H18:H20"/>
    <mergeCell ref="A21:E21"/>
  </mergeCells>
  <pageMargins left="0.70866141732283472" right="0.70866141732283472" top="0.78740157480314965" bottom="0.39370078740157483" header="0" footer="0"/>
  <pageSetup paperSize="9" scale="7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"/>
  <sheetViews>
    <sheetView tabSelected="1" workbookViewId="0">
      <selection activeCell="K19" sqref="K19"/>
    </sheetView>
  </sheetViews>
  <sheetFormatPr defaultRowHeight="15" x14ac:dyDescent="0.25"/>
  <cols>
    <col min="1" max="1" width="7.7109375" customWidth="1"/>
    <col min="2" max="2" width="15.7109375" customWidth="1"/>
    <col min="3" max="3" width="12.42578125" customWidth="1"/>
    <col min="4" max="4" width="21.42578125" customWidth="1"/>
    <col min="5" max="5" width="11.7109375" customWidth="1"/>
    <col min="6" max="6" width="11.85546875" customWidth="1"/>
    <col min="7" max="7" width="8" style="2" customWidth="1"/>
    <col min="8" max="8" width="10.42578125" style="115" customWidth="1"/>
    <col min="9" max="9" width="12.28515625" style="3" customWidth="1"/>
    <col min="10" max="10" width="13" style="2" customWidth="1"/>
    <col min="11" max="11" width="13.7109375" customWidth="1"/>
    <col min="12" max="12" width="9.85546875" customWidth="1"/>
    <col min="13" max="13" width="14.7109375" customWidth="1"/>
    <col min="259" max="259" width="34.7109375" customWidth="1"/>
    <col min="260" max="260" width="17.7109375" customWidth="1"/>
    <col min="261" max="261" width="25.7109375" customWidth="1"/>
    <col min="262" max="262" width="14" customWidth="1"/>
    <col min="263" max="263" width="9" customWidth="1"/>
    <col min="264" max="264" width="10.42578125" customWidth="1"/>
    <col min="265" max="265" width="15.5703125" customWidth="1"/>
    <col min="266" max="266" width="55.7109375" customWidth="1"/>
    <col min="267" max="267" width="13.7109375" customWidth="1"/>
    <col min="269" max="269" width="14.7109375" customWidth="1"/>
    <col min="515" max="515" width="34.7109375" customWidth="1"/>
    <col min="516" max="516" width="17.7109375" customWidth="1"/>
    <col min="517" max="517" width="25.7109375" customWidth="1"/>
    <col min="518" max="518" width="14" customWidth="1"/>
    <col min="519" max="519" width="9" customWidth="1"/>
    <col min="520" max="520" width="10.42578125" customWidth="1"/>
    <col min="521" max="521" width="15.5703125" customWidth="1"/>
    <col min="522" max="522" width="55.7109375" customWidth="1"/>
    <col min="523" max="523" width="13.7109375" customWidth="1"/>
    <col min="525" max="525" width="14.7109375" customWidth="1"/>
    <col min="771" max="771" width="34.7109375" customWidth="1"/>
    <col min="772" max="772" width="17.7109375" customWidth="1"/>
    <col min="773" max="773" width="25.7109375" customWidth="1"/>
    <col min="774" max="774" width="14" customWidth="1"/>
    <col min="775" max="775" width="9" customWidth="1"/>
    <col min="776" max="776" width="10.42578125" customWidth="1"/>
    <col min="777" max="777" width="15.5703125" customWidth="1"/>
    <col min="778" max="778" width="55.7109375" customWidth="1"/>
    <col min="779" max="779" width="13.7109375" customWidth="1"/>
    <col min="781" max="781" width="14.7109375" customWidth="1"/>
    <col min="1027" max="1027" width="34.7109375" customWidth="1"/>
    <col min="1028" max="1028" width="17.7109375" customWidth="1"/>
    <col min="1029" max="1029" width="25.7109375" customWidth="1"/>
    <col min="1030" max="1030" width="14" customWidth="1"/>
    <col min="1031" max="1031" width="9" customWidth="1"/>
    <col min="1032" max="1032" width="10.42578125" customWidth="1"/>
    <col min="1033" max="1033" width="15.5703125" customWidth="1"/>
    <col min="1034" max="1034" width="55.7109375" customWidth="1"/>
    <col min="1035" max="1035" width="13.7109375" customWidth="1"/>
    <col min="1037" max="1037" width="14.7109375" customWidth="1"/>
    <col min="1283" max="1283" width="34.7109375" customWidth="1"/>
    <col min="1284" max="1284" width="17.7109375" customWidth="1"/>
    <col min="1285" max="1285" width="25.7109375" customWidth="1"/>
    <col min="1286" max="1286" width="14" customWidth="1"/>
    <col min="1287" max="1287" width="9" customWidth="1"/>
    <col min="1288" max="1288" width="10.42578125" customWidth="1"/>
    <col min="1289" max="1289" width="15.5703125" customWidth="1"/>
    <col min="1290" max="1290" width="55.7109375" customWidth="1"/>
    <col min="1291" max="1291" width="13.7109375" customWidth="1"/>
    <col min="1293" max="1293" width="14.7109375" customWidth="1"/>
    <col min="1539" max="1539" width="34.7109375" customWidth="1"/>
    <col min="1540" max="1540" width="17.7109375" customWidth="1"/>
    <col min="1541" max="1541" width="25.7109375" customWidth="1"/>
    <col min="1542" max="1542" width="14" customWidth="1"/>
    <col min="1543" max="1543" width="9" customWidth="1"/>
    <col min="1544" max="1544" width="10.42578125" customWidth="1"/>
    <col min="1545" max="1545" width="15.5703125" customWidth="1"/>
    <col min="1546" max="1546" width="55.7109375" customWidth="1"/>
    <col min="1547" max="1547" width="13.7109375" customWidth="1"/>
    <col min="1549" max="1549" width="14.7109375" customWidth="1"/>
    <col min="1795" max="1795" width="34.7109375" customWidth="1"/>
    <col min="1796" max="1796" width="17.7109375" customWidth="1"/>
    <col min="1797" max="1797" width="25.7109375" customWidth="1"/>
    <col min="1798" max="1798" width="14" customWidth="1"/>
    <col min="1799" max="1799" width="9" customWidth="1"/>
    <col min="1800" max="1800" width="10.42578125" customWidth="1"/>
    <col min="1801" max="1801" width="15.5703125" customWidth="1"/>
    <col min="1802" max="1802" width="55.7109375" customWidth="1"/>
    <col min="1803" max="1803" width="13.7109375" customWidth="1"/>
    <col min="1805" max="1805" width="14.7109375" customWidth="1"/>
    <col min="2051" max="2051" width="34.7109375" customWidth="1"/>
    <col min="2052" max="2052" width="17.7109375" customWidth="1"/>
    <col min="2053" max="2053" width="25.7109375" customWidth="1"/>
    <col min="2054" max="2054" width="14" customWidth="1"/>
    <col min="2055" max="2055" width="9" customWidth="1"/>
    <col min="2056" max="2056" width="10.42578125" customWidth="1"/>
    <col min="2057" max="2057" width="15.5703125" customWidth="1"/>
    <col min="2058" max="2058" width="55.7109375" customWidth="1"/>
    <col min="2059" max="2059" width="13.7109375" customWidth="1"/>
    <col min="2061" max="2061" width="14.7109375" customWidth="1"/>
    <col min="2307" max="2307" width="34.7109375" customWidth="1"/>
    <col min="2308" max="2308" width="17.7109375" customWidth="1"/>
    <col min="2309" max="2309" width="25.7109375" customWidth="1"/>
    <col min="2310" max="2310" width="14" customWidth="1"/>
    <col min="2311" max="2311" width="9" customWidth="1"/>
    <col min="2312" max="2312" width="10.42578125" customWidth="1"/>
    <col min="2313" max="2313" width="15.5703125" customWidth="1"/>
    <col min="2314" max="2314" width="55.7109375" customWidth="1"/>
    <col min="2315" max="2315" width="13.7109375" customWidth="1"/>
    <col min="2317" max="2317" width="14.7109375" customWidth="1"/>
    <col min="2563" max="2563" width="34.7109375" customWidth="1"/>
    <col min="2564" max="2564" width="17.7109375" customWidth="1"/>
    <col min="2565" max="2565" width="25.7109375" customWidth="1"/>
    <col min="2566" max="2566" width="14" customWidth="1"/>
    <col min="2567" max="2567" width="9" customWidth="1"/>
    <col min="2568" max="2568" width="10.42578125" customWidth="1"/>
    <col min="2569" max="2569" width="15.5703125" customWidth="1"/>
    <col min="2570" max="2570" width="55.7109375" customWidth="1"/>
    <col min="2571" max="2571" width="13.7109375" customWidth="1"/>
    <col min="2573" max="2573" width="14.7109375" customWidth="1"/>
    <col min="2819" max="2819" width="34.7109375" customWidth="1"/>
    <col min="2820" max="2820" width="17.7109375" customWidth="1"/>
    <col min="2821" max="2821" width="25.7109375" customWidth="1"/>
    <col min="2822" max="2822" width="14" customWidth="1"/>
    <col min="2823" max="2823" width="9" customWidth="1"/>
    <col min="2824" max="2824" width="10.42578125" customWidth="1"/>
    <col min="2825" max="2825" width="15.5703125" customWidth="1"/>
    <col min="2826" max="2826" width="55.7109375" customWidth="1"/>
    <col min="2827" max="2827" width="13.7109375" customWidth="1"/>
    <col min="2829" max="2829" width="14.7109375" customWidth="1"/>
    <col min="3075" max="3075" width="34.7109375" customWidth="1"/>
    <col min="3076" max="3076" width="17.7109375" customWidth="1"/>
    <col min="3077" max="3077" width="25.7109375" customWidth="1"/>
    <col min="3078" max="3078" width="14" customWidth="1"/>
    <col min="3079" max="3079" width="9" customWidth="1"/>
    <col min="3080" max="3080" width="10.42578125" customWidth="1"/>
    <col min="3081" max="3081" width="15.5703125" customWidth="1"/>
    <col min="3082" max="3082" width="55.7109375" customWidth="1"/>
    <col min="3083" max="3083" width="13.7109375" customWidth="1"/>
    <col min="3085" max="3085" width="14.7109375" customWidth="1"/>
    <col min="3331" max="3331" width="34.7109375" customWidth="1"/>
    <col min="3332" max="3332" width="17.7109375" customWidth="1"/>
    <col min="3333" max="3333" width="25.7109375" customWidth="1"/>
    <col min="3334" max="3334" width="14" customWidth="1"/>
    <col min="3335" max="3335" width="9" customWidth="1"/>
    <col min="3336" max="3336" width="10.42578125" customWidth="1"/>
    <col min="3337" max="3337" width="15.5703125" customWidth="1"/>
    <col min="3338" max="3338" width="55.7109375" customWidth="1"/>
    <col min="3339" max="3339" width="13.7109375" customWidth="1"/>
    <col min="3341" max="3341" width="14.7109375" customWidth="1"/>
    <col min="3587" max="3587" width="34.7109375" customWidth="1"/>
    <col min="3588" max="3588" width="17.7109375" customWidth="1"/>
    <col min="3589" max="3589" width="25.7109375" customWidth="1"/>
    <col min="3590" max="3590" width="14" customWidth="1"/>
    <col min="3591" max="3591" width="9" customWidth="1"/>
    <col min="3592" max="3592" width="10.42578125" customWidth="1"/>
    <col min="3593" max="3593" width="15.5703125" customWidth="1"/>
    <col min="3594" max="3594" width="55.7109375" customWidth="1"/>
    <col min="3595" max="3595" width="13.7109375" customWidth="1"/>
    <col min="3597" max="3597" width="14.7109375" customWidth="1"/>
    <col min="3843" max="3843" width="34.7109375" customWidth="1"/>
    <col min="3844" max="3844" width="17.7109375" customWidth="1"/>
    <col min="3845" max="3845" width="25.7109375" customWidth="1"/>
    <col min="3846" max="3846" width="14" customWidth="1"/>
    <col min="3847" max="3847" width="9" customWidth="1"/>
    <col min="3848" max="3848" width="10.42578125" customWidth="1"/>
    <col min="3849" max="3849" width="15.5703125" customWidth="1"/>
    <col min="3850" max="3850" width="55.7109375" customWidth="1"/>
    <col min="3851" max="3851" width="13.7109375" customWidth="1"/>
    <col min="3853" max="3853" width="14.7109375" customWidth="1"/>
    <col min="4099" max="4099" width="34.7109375" customWidth="1"/>
    <col min="4100" max="4100" width="17.7109375" customWidth="1"/>
    <col min="4101" max="4101" width="25.7109375" customWidth="1"/>
    <col min="4102" max="4102" width="14" customWidth="1"/>
    <col min="4103" max="4103" width="9" customWidth="1"/>
    <col min="4104" max="4104" width="10.42578125" customWidth="1"/>
    <col min="4105" max="4105" width="15.5703125" customWidth="1"/>
    <col min="4106" max="4106" width="55.7109375" customWidth="1"/>
    <col min="4107" max="4107" width="13.7109375" customWidth="1"/>
    <col min="4109" max="4109" width="14.7109375" customWidth="1"/>
    <col min="4355" max="4355" width="34.7109375" customWidth="1"/>
    <col min="4356" max="4356" width="17.7109375" customWidth="1"/>
    <col min="4357" max="4357" width="25.7109375" customWidth="1"/>
    <col min="4358" max="4358" width="14" customWidth="1"/>
    <col min="4359" max="4359" width="9" customWidth="1"/>
    <col min="4360" max="4360" width="10.42578125" customWidth="1"/>
    <col min="4361" max="4361" width="15.5703125" customWidth="1"/>
    <col min="4362" max="4362" width="55.7109375" customWidth="1"/>
    <col min="4363" max="4363" width="13.7109375" customWidth="1"/>
    <col min="4365" max="4365" width="14.7109375" customWidth="1"/>
    <col min="4611" max="4611" width="34.7109375" customWidth="1"/>
    <col min="4612" max="4612" width="17.7109375" customWidth="1"/>
    <col min="4613" max="4613" width="25.7109375" customWidth="1"/>
    <col min="4614" max="4614" width="14" customWidth="1"/>
    <col min="4615" max="4615" width="9" customWidth="1"/>
    <col min="4616" max="4616" width="10.42578125" customWidth="1"/>
    <col min="4617" max="4617" width="15.5703125" customWidth="1"/>
    <col min="4618" max="4618" width="55.7109375" customWidth="1"/>
    <col min="4619" max="4619" width="13.7109375" customWidth="1"/>
    <col min="4621" max="4621" width="14.7109375" customWidth="1"/>
    <col min="4867" max="4867" width="34.7109375" customWidth="1"/>
    <col min="4868" max="4868" width="17.7109375" customWidth="1"/>
    <col min="4869" max="4869" width="25.7109375" customWidth="1"/>
    <col min="4870" max="4870" width="14" customWidth="1"/>
    <col min="4871" max="4871" width="9" customWidth="1"/>
    <col min="4872" max="4872" width="10.42578125" customWidth="1"/>
    <col min="4873" max="4873" width="15.5703125" customWidth="1"/>
    <col min="4874" max="4874" width="55.7109375" customWidth="1"/>
    <col min="4875" max="4875" width="13.7109375" customWidth="1"/>
    <col min="4877" max="4877" width="14.7109375" customWidth="1"/>
    <col min="5123" max="5123" width="34.7109375" customWidth="1"/>
    <col min="5124" max="5124" width="17.7109375" customWidth="1"/>
    <col min="5125" max="5125" width="25.7109375" customWidth="1"/>
    <col min="5126" max="5126" width="14" customWidth="1"/>
    <col min="5127" max="5127" width="9" customWidth="1"/>
    <col min="5128" max="5128" width="10.42578125" customWidth="1"/>
    <col min="5129" max="5129" width="15.5703125" customWidth="1"/>
    <col min="5130" max="5130" width="55.7109375" customWidth="1"/>
    <col min="5131" max="5131" width="13.7109375" customWidth="1"/>
    <col min="5133" max="5133" width="14.7109375" customWidth="1"/>
    <col min="5379" max="5379" width="34.7109375" customWidth="1"/>
    <col min="5380" max="5380" width="17.7109375" customWidth="1"/>
    <col min="5381" max="5381" width="25.7109375" customWidth="1"/>
    <col min="5382" max="5382" width="14" customWidth="1"/>
    <col min="5383" max="5383" width="9" customWidth="1"/>
    <col min="5384" max="5384" width="10.42578125" customWidth="1"/>
    <col min="5385" max="5385" width="15.5703125" customWidth="1"/>
    <col min="5386" max="5386" width="55.7109375" customWidth="1"/>
    <col min="5387" max="5387" width="13.7109375" customWidth="1"/>
    <col min="5389" max="5389" width="14.7109375" customWidth="1"/>
    <col min="5635" max="5635" width="34.7109375" customWidth="1"/>
    <col min="5636" max="5636" width="17.7109375" customWidth="1"/>
    <col min="5637" max="5637" width="25.7109375" customWidth="1"/>
    <col min="5638" max="5638" width="14" customWidth="1"/>
    <col min="5639" max="5639" width="9" customWidth="1"/>
    <col min="5640" max="5640" width="10.42578125" customWidth="1"/>
    <col min="5641" max="5641" width="15.5703125" customWidth="1"/>
    <col min="5642" max="5642" width="55.7109375" customWidth="1"/>
    <col min="5643" max="5643" width="13.7109375" customWidth="1"/>
    <col min="5645" max="5645" width="14.7109375" customWidth="1"/>
    <col min="5891" max="5891" width="34.7109375" customWidth="1"/>
    <col min="5892" max="5892" width="17.7109375" customWidth="1"/>
    <col min="5893" max="5893" width="25.7109375" customWidth="1"/>
    <col min="5894" max="5894" width="14" customWidth="1"/>
    <col min="5895" max="5895" width="9" customWidth="1"/>
    <col min="5896" max="5896" width="10.42578125" customWidth="1"/>
    <col min="5897" max="5897" width="15.5703125" customWidth="1"/>
    <col min="5898" max="5898" width="55.7109375" customWidth="1"/>
    <col min="5899" max="5899" width="13.7109375" customWidth="1"/>
    <col min="5901" max="5901" width="14.7109375" customWidth="1"/>
    <col min="6147" max="6147" width="34.7109375" customWidth="1"/>
    <col min="6148" max="6148" width="17.7109375" customWidth="1"/>
    <col min="6149" max="6149" width="25.7109375" customWidth="1"/>
    <col min="6150" max="6150" width="14" customWidth="1"/>
    <col min="6151" max="6151" width="9" customWidth="1"/>
    <col min="6152" max="6152" width="10.42578125" customWidth="1"/>
    <col min="6153" max="6153" width="15.5703125" customWidth="1"/>
    <col min="6154" max="6154" width="55.7109375" customWidth="1"/>
    <col min="6155" max="6155" width="13.7109375" customWidth="1"/>
    <col min="6157" max="6157" width="14.7109375" customWidth="1"/>
    <col min="6403" max="6403" width="34.7109375" customWidth="1"/>
    <col min="6404" max="6404" width="17.7109375" customWidth="1"/>
    <col min="6405" max="6405" width="25.7109375" customWidth="1"/>
    <col min="6406" max="6406" width="14" customWidth="1"/>
    <col min="6407" max="6407" width="9" customWidth="1"/>
    <col min="6408" max="6408" width="10.42578125" customWidth="1"/>
    <col min="6409" max="6409" width="15.5703125" customWidth="1"/>
    <col min="6410" max="6410" width="55.7109375" customWidth="1"/>
    <col min="6411" max="6411" width="13.7109375" customWidth="1"/>
    <col min="6413" max="6413" width="14.7109375" customWidth="1"/>
    <col min="6659" max="6659" width="34.7109375" customWidth="1"/>
    <col min="6660" max="6660" width="17.7109375" customWidth="1"/>
    <col min="6661" max="6661" width="25.7109375" customWidth="1"/>
    <col min="6662" max="6662" width="14" customWidth="1"/>
    <col min="6663" max="6663" width="9" customWidth="1"/>
    <col min="6664" max="6664" width="10.42578125" customWidth="1"/>
    <col min="6665" max="6665" width="15.5703125" customWidth="1"/>
    <col min="6666" max="6666" width="55.7109375" customWidth="1"/>
    <col min="6667" max="6667" width="13.7109375" customWidth="1"/>
    <col min="6669" max="6669" width="14.7109375" customWidth="1"/>
    <col min="6915" max="6915" width="34.7109375" customWidth="1"/>
    <col min="6916" max="6916" width="17.7109375" customWidth="1"/>
    <col min="6917" max="6917" width="25.7109375" customWidth="1"/>
    <col min="6918" max="6918" width="14" customWidth="1"/>
    <col min="6919" max="6919" width="9" customWidth="1"/>
    <col min="6920" max="6920" width="10.42578125" customWidth="1"/>
    <col min="6921" max="6921" width="15.5703125" customWidth="1"/>
    <col min="6922" max="6922" width="55.7109375" customWidth="1"/>
    <col min="6923" max="6923" width="13.7109375" customWidth="1"/>
    <col min="6925" max="6925" width="14.7109375" customWidth="1"/>
    <col min="7171" max="7171" width="34.7109375" customWidth="1"/>
    <col min="7172" max="7172" width="17.7109375" customWidth="1"/>
    <col min="7173" max="7173" width="25.7109375" customWidth="1"/>
    <col min="7174" max="7174" width="14" customWidth="1"/>
    <col min="7175" max="7175" width="9" customWidth="1"/>
    <col min="7176" max="7176" width="10.42578125" customWidth="1"/>
    <col min="7177" max="7177" width="15.5703125" customWidth="1"/>
    <col min="7178" max="7178" width="55.7109375" customWidth="1"/>
    <col min="7179" max="7179" width="13.7109375" customWidth="1"/>
    <col min="7181" max="7181" width="14.7109375" customWidth="1"/>
    <col min="7427" max="7427" width="34.7109375" customWidth="1"/>
    <col min="7428" max="7428" width="17.7109375" customWidth="1"/>
    <col min="7429" max="7429" width="25.7109375" customWidth="1"/>
    <col min="7430" max="7430" width="14" customWidth="1"/>
    <col min="7431" max="7431" width="9" customWidth="1"/>
    <col min="7432" max="7432" width="10.42578125" customWidth="1"/>
    <col min="7433" max="7433" width="15.5703125" customWidth="1"/>
    <col min="7434" max="7434" width="55.7109375" customWidth="1"/>
    <col min="7435" max="7435" width="13.7109375" customWidth="1"/>
    <col min="7437" max="7437" width="14.7109375" customWidth="1"/>
    <col min="7683" max="7683" width="34.7109375" customWidth="1"/>
    <col min="7684" max="7684" width="17.7109375" customWidth="1"/>
    <col min="7685" max="7685" width="25.7109375" customWidth="1"/>
    <col min="7686" max="7686" width="14" customWidth="1"/>
    <col min="7687" max="7687" width="9" customWidth="1"/>
    <col min="7688" max="7688" width="10.42578125" customWidth="1"/>
    <col min="7689" max="7689" width="15.5703125" customWidth="1"/>
    <col min="7690" max="7690" width="55.7109375" customWidth="1"/>
    <col min="7691" max="7691" width="13.7109375" customWidth="1"/>
    <col min="7693" max="7693" width="14.7109375" customWidth="1"/>
    <col min="7939" max="7939" width="34.7109375" customWidth="1"/>
    <col min="7940" max="7940" width="17.7109375" customWidth="1"/>
    <col min="7941" max="7941" width="25.7109375" customWidth="1"/>
    <col min="7942" max="7942" width="14" customWidth="1"/>
    <col min="7943" max="7943" width="9" customWidth="1"/>
    <col min="7944" max="7944" width="10.42578125" customWidth="1"/>
    <col min="7945" max="7945" width="15.5703125" customWidth="1"/>
    <col min="7946" max="7946" width="55.7109375" customWidth="1"/>
    <col min="7947" max="7947" width="13.7109375" customWidth="1"/>
    <col min="7949" max="7949" width="14.7109375" customWidth="1"/>
    <col min="8195" max="8195" width="34.7109375" customWidth="1"/>
    <col min="8196" max="8196" width="17.7109375" customWidth="1"/>
    <col min="8197" max="8197" width="25.7109375" customWidth="1"/>
    <col min="8198" max="8198" width="14" customWidth="1"/>
    <col min="8199" max="8199" width="9" customWidth="1"/>
    <col min="8200" max="8200" width="10.42578125" customWidth="1"/>
    <col min="8201" max="8201" width="15.5703125" customWidth="1"/>
    <col min="8202" max="8202" width="55.7109375" customWidth="1"/>
    <col min="8203" max="8203" width="13.7109375" customWidth="1"/>
    <col min="8205" max="8205" width="14.7109375" customWidth="1"/>
    <col min="8451" max="8451" width="34.7109375" customWidth="1"/>
    <col min="8452" max="8452" width="17.7109375" customWidth="1"/>
    <col min="8453" max="8453" width="25.7109375" customWidth="1"/>
    <col min="8454" max="8454" width="14" customWidth="1"/>
    <col min="8455" max="8455" width="9" customWidth="1"/>
    <col min="8456" max="8456" width="10.42578125" customWidth="1"/>
    <col min="8457" max="8457" width="15.5703125" customWidth="1"/>
    <col min="8458" max="8458" width="55.7109375" customWidth="1"/>
    <col min="8459" max="8459" width="13.7109375" customWidth="1"/>
    <col min="8461" max="8461" width="14.7109375" customWidth="1"/>
    <col min="8707" max="8707" width="34.7109375" customWidth="1"/>
    <col min="8708" max="8708" width="17.7109375" customWidth="1"/>
    <col min="8709" max="8709" width="25.7109375" customWidth="1"/>
    <col min="8710" max="8710" width="14" customWidth="1"/>
    <col min="8711" max="8711" width="9" customWidth="1"/>
    <col min="8712" max="8712" width="10.42578125" customWidth="1"/>
    <col min="8713" max="8713" width="15.5703125" customWidth="1"/>
    <col min="8714" max="8714" width="55.7109375" customWidth="1"/>
    <col min="8715" max="8715" width="13.7109375" customWidth="1"/>
    <col min="8717" max="8717" width="14.7109375" customWidth="1"/>
    <col min="8963" max="8963" width="34.7109375" customWidth="1"/>
    <col min="8964" max="8964" width="17.7109375" customWidth="1"/>
    <col min="8965" max="8965" width="25.7109375" customWidth="1"/>
    <col min="8966" max="8966" width="14" customWidth="1"/>
    <col min="8967" max="8967" width="9" customWidth="1"/>
    <col min="8968" max="8968" width="10.42578125" customWidth="1"/>
    <col min="8969" max="8969" width="15.5703125" customWidth="1"/>
    <col min="8970" max="8970" width="55.7109375" customWidth="1"/>
    <col min="8971" max="8971" width="13.7109375" customWidth="1"/>
    <col min="8973" max="8973" width="14.7109375" customWidth="1"/>
    <col min="9219" max="9219" width="34.7109375" customWidth="1"/>
    <col min="9220" max="9220" width="17.7109375" customWidth="1"/>
    <col min="9221" max="9221" width="25.7109375" customWidth="1"/>
    <col min="9222" max="9222" width="14" customWidth="1"/>
    <col min="9223" max="9223" width="9" customWidth="1"/>
    <col min="9224" max="9224" width="10.42578125" customWidth="1"/>
    <col min="9225" max="9225" width="15.5703125" customWidth="1"/>
    <col min="9226" max="9226" width="55.7109375" customWidth="1"/>
    <col min="9227" max="9227" width="13.7109375" customWidth="1"/>
    <col min="9229" max="9229" width="14.7109375" customWidth="1"/>
    <col min="9475" max="9475" width="34.7109375" customWidth="1"/>
    <col min="9476" max="9476" width="17.7109375" customWidth="1"/>
    <col min="9477" max="9477" width="25.7109375" customWidth="1"/>
    <col min="9478" max="9478" width="14" customWidth="1"/>
    <col min="9479" max="9479" width="9" customWidth="1"/>
    <col min="9480" max="9480" width="10.42578125" customWidth="1"/>
    <col min="9481" max="9481" width="15.5703125" customWidth="1"/>
    <col min="9482" max="9482" width="55.7109375" customWidth="1"/>
    <col min="9483" max="9483" width="13.7109375" customWidth="1"/>
    <col min="9485" max="9485" width="14.7109375" customWidth="1"/>
    <col min="9731" max="9731" width="34.7109375" customWidth="1"/>
    <col min="9732" max="9732" width="17.7109375" customWidth="1"/>
    <col min="9733" max="9733" width="25.7109375" customWidth="1"/>
    <col min="9734" max="9734" width="14" customWidth="1"/>
    <col min="9735" max="9735" width="9" customWidth="1"/>
    <col min="9736" max="9736" width="10.42578125" customWidth="1"/>
    <col min="9737" max="9737" width="15.5703125" customWidth="1"/>
    <col min="9738" max="9738" width="55.7109375" customWidth="1"/>
    <col min="9739" max="9739" width="13.7109375" customWidth="1"/>
    <col min="9741" max="9741" width="14.7109375" customWidth="1"/>
    <col min="9987" max="9987" width="34.7109375" customWidth="1"/>
    <col min="9988" max="9988" width="17.7109375" customWidth="1"/>
    <col min="9989" max="9989" width="25.7109375" customWidth="1"/>
    <col min="9990" max="9990" width="14" customWidth="1"/>
    <col min="9991" max="9991" width="9" customWidth="1"/>
    <col min="9992" max="9992" width="10.42578125" customWidth="1"/>
    <col min="9993" max="9993" width="15.5703125" customWidth="1"/>
    <col min="9994" max="9994" width="55.7109375" customWidth="1"/>
    <col min="9995" max="9995" width="13.7109375" customWidth="1"/>
    <col min="9997" max="9997" width="14.7109375" customWidth="1"/>
    <col min="10243" max="10243" width="34.7109375" customWidth="1"/>
    <col min="10244" max="10244" width="17.7109375" customWidth="1"/>
    <col min="10245" max="10245" width="25.7109375" customWidth="1"/>
    <col min="10246" max="10246" width="14" customWidth="1"/>
    <col min="10247" max="10247" width="9" customWidth="1"/>
    <col min="10248" max="10248" width="10.42578125" customWidth="1"/>
    <col min="10249" max="10249" width="15.5703125" customWidth="1"/>
    <col min="10250" max="10250" width="55.7109375" customWidth="1"/>
    <col min="10251" max="10251" width="13.7109375" customWidth="1"/>
    <col min="10253" max="10253" width="14.7109375" customWidth="1"/>
    <col min="10499" max="10499" width="34.7109375" customWidth="1"/>
    <col min="10500" max="10500" width="17.7109375" customWidth="1"/>
    <col min="10501" max="10501" width="25.7109375" customWidth="1"/>
    <col min="10502" max="10502" width="14" customWidth="1"/>
    <col min="10503" max="10503" width="9" customWidth="1"/>
    <col min="10504" max="10504" width="10.42578125" customWidth="1"/>
    <col min="10505" max="10505" width="15.5703125" customWidth="1"/>
    <col min="10506" max="10506" width="55.7109375" customWidth="1"/>
    <col min="10507" max="10507" width="13.7109375" customWidth="1"/>
    <col min="10509" max="10509" width="14.7109375" customWidth="1"/>
    <col min="10755" max="10755" width="34.7109375" customWidth="1"/>
    <col min="10756" max="10756" width="17.7109375" customWidth="1"/>
    <col min="10757" max="10757" width="25.7109375" customWidth="1"/>
    <col min="10758" max="10758" width="14" customWidth="1"/>
    <col min="10759" max="10759" width="9" customWidth="1"/>
    <col min="10760" max="10760" width="10.42578125" customWidth="1"/>
    <col min="10761" max="10761" width="15.5703125" customWidth="1"/>
    <col min="10762" max="10762" width="55.7109375" customWidth="1"/>
    <col min="10763" max="10763" width="13.7109375" customWidth="1"/>
    <col min="10765" max="10765" width="14.7109375" customWidth="1"/>
    <col min="11011" max="11011" width="34.7109375" customWidth="1"/>
    <col min="11012" max="11012" width="17.7109375" customWidth="1"/>
    <col min="11013" max="11013" width="25.7109375" customWidth="1"/>
    <col min="11014" max="11014" width="14" customWidth="1"/>
    <col min="11015" max="11015" width="9" customWidth="1"/>
    <col min="11016" max="11016" width="10.42578125" customWidth="1"/>
    <col min="11017" max="11017" width="15.5703125" customWidth="1"/>
    <col min="11018" max="11018" width="55.7109375" customWidth="1"/>
    <col min="11019" max="11019" width="13.7109375" customWidth="1"/>
    <col min="11021" max="11021" width="14.7109375" customWidth="1"/>
    <col min="11267" max="11267" width="34.7109375" customWidth="1"/>
    <col min="11268" max="11268" width="17.7109375" customWidth="1"/>
    <col min="11269" max="11269" width="25.7109375" customWidth="1"/>
    <col min="11270" max="11270" width="14" customWidth="1"/>
    <col min="11271" max="11271" width="9" customWidth="1"/>
    <col min="11272" max="11272" width="10.42578125" customWidth="1"/>
    <col min="11273" max="11273" width="15.5703125" customWidth="1"/>
    <col min="11274" max="11274" width="55.7109375" customWidth="1"/>
    <col min="11275" max="11275" width="13.7109375" customWidth="1"/>
    <col min="11277" max="11277" width="14.7109375" customWidth="1"/>
    <col min="11523" max="11523" width="34.7109375" customWidth="1"/>
    <col min="11524" max="11524" width="17.7109375" customWidth="1"/>
    <col min="11525" max="11525" width="25.7109375" customWidth="1"/>
    <col min="11526" max="11526" width="14" customWidth="1"/>
    <col min="11527" max="11527" width="9" customWidth="1"/>
    <col min="11528" max="11528" width="10.42578125" customWidth="1"/>
    <col min="11529" max="11529" width="15.5703125" customWidth="1"/>
    <col min="11530" max="11530" width="55.7109375" customWidth="1"/>
    <col min="11531" max="11531" width="13.7109375" customWidth="1"/>
    <col min="11533" max="11533" width="14.7109375" customWidth="1"/>
    <col min="11779" max="11779" width="34.7109375" customWidth="1"/>
    <col min="11780" max="11780" width="17.7109375" customWidth="1"/>
    <col min="11781" max="11781" width="25.7109375" customWidth="1"/>
    <col min="11782" max="11782" width="14" customWidth="1"/>
    <col min="11783" max="11783" width="9" customWidth="1"/>
    <col min="11784" max="11784" width="10.42578125" customWidth="1"/>
    <col min="11785" max="11785" width="15.5703125" customWidth="1"/>
    <col min="11786" max="11786" width="55.7109375" customWidth="1"/>
    <col min="11787" max="11787" width="13.7109375" customWidth="1"/>
    <col min="11789" max="11789" width="14.7109375" customWidth="1"/>
    <col min="12035" max="12035" width="34.7109375" customWidth="1"/>
    <col min="12036" max="12036" width="17.7109375" customWidth="1"/>
    <col min="12037" max="12037" width="25.7109375" customWidth="1"/>
    <col min="12038" max="12038" width="14" customWidth="1"/>
    <col min="12039" max="12039" width="9" customWidth="1"/>
    <col min="12040" max="12040" width="10.42578125" customWidth="1"/>
    <col min="12041" max="12041" width="15.5703125" customWidth="1"/>
    <col min="12042" max="12042" width="55.7109375" customWidth="1"/>
    <col min="12043" max="12043" width="13.7109375" customWidth="1"/>
    <col min="12045" max="12045" width="14.7109375" customWidth="1"/>
    <col min="12291" max="12291" width="34.7109375" customWidth="1"/>
    <col min="12292" max="12292" width="17.7109375" customWidth="1"/>
    <col min="12293" max="12293" width="25.7109375" customWidth="1"/>
    <col min="12294" max="12294" width="14" customWidth="1"/>
    <col min="12295" max="12295" width="9" customWidth="1"/>
    <col min="12296" max="12296" width="10.42578125" customWidth="1"/>
    <col min="12297" max="12297" width="15.5703125" customWidth="1"/>
    <col min="12298" max="12298" width="55.7109375" customWidth="1"/>
    <col min="12299" max="12299" width="13.7109375" customWidth="1"/>
    <col min="12301" max="12301" width="14.7109375" customWidth="1"/>
    <col min="12547" max="12547" width="34.7109375" customWidth="1"/>
    <col min="12548" max="12548" width="17.7109375" customWidth="1"/>
    <col min="12549" max="12549" width="25.7109375" customWidth="1"/>
    <col min="12550" max="12550" width="14" customWidth="1"/>
    <col min="12551" max="12551" width="9" customWidth="1"/>
    <col min="12552" max="12552" width="10.42578125" customWidth="1"/>
    <col min="12553" max="12553" width="15.5703125" customWidth="1"/>
    <col min="12554" max="12554" width="55.7109375" customWidth="1"/>
    <col min="12555" max="12555" width="13.7109375" customWidth="1"/>
    <col min="12557" max="12557" width="14.7109375" customWidth="1"/>
    <col min="12803" max="12803" width="34.7109375" customWidth="1"/>
    <col min="12804" max="12804" width="17.7109375" customWidth="1"/>
    <col min="12805" max="12805" width="25.7109375" customWidth="1"/>
    <col min="12806" max="12806" width="14" customWidth="1"/>
    <col min="12807" max="12807" width="9" customWidth="1"/>
    <col min="12808" max="12808" width="10.42578125" customWidth="1"/>
    <col min="12809" max="12809" width="15.5703125" customWidth="1"/>
    <col min="12810" max="12810" width="55.7109375" customWidth="1"/>
    <col min="12811" max="12811" width="13.7109375" customWidth="1"/>
    <col min="12813" max="12813" width="14.7109375" customWidth="1"/>
    <col min="13059" max="13059" width="34.7109375" customWidth="1"/>
    <col min="13060" max="13060" width="17.7109375" customWidth="1"/>
    <col min="13061" max="13061" width="25.7109375" customWidth="1"/>
    <col min="13062" max="13062" width="14" customWidth="1"/>
    <col min="13063" max="13063" width="9" customWidth="1"/>
    <col min="13064" max="13064" width="10.42578125" customWidth="1"/>
    <col min="13065" max="13065" width="15.5703125" customWidth="1"/>
    <col min="13066" max="13066" width="55.7109375" customWidth="1"/>
    <col min="13067" max="13067" width="13.7109375" customWidth="1"/>
    <col min="13069" max="13069" width="14.7109375" customWidth="1"/>
    <col min="13315" max="13315" width="34.7109375" customWidth="1"/>
    <col min="13316" max="13316" width="17.7109375" customWidth="1"/>
    <col min="13317" max="13317" width="25.7109375" customWidth="1"/>
    <col min="13318" max="13318" width="14" customWidth="1"/>
    <col min="13319" max="13319" width="9" customWidth="1"/>
    <col min="13320" max="13320" width="10.42578125" customWidth="1"/>
    <col min="13321" max="13321" width="15.5703125" customWidth="1"/>
    <col min="13322" max="13322" width="55.7109375" customWidth="1"/>
    <col min="13323" max="13323" width="13.7109375" customWidth="1"/>
    <col min="13325" max="13325" width="14.7109375" customWidth="1"/>
    <col min="13571" max="13571" width="34.7109375" customWidth="1"/>
    <col min="13572" max="13572" width="17.7109375" customWidth="1"/>
    <col min="13573" max="13573" width="25.7109375" customWidth="1"/>
    <col min="13574" max="13574" width="14" customWidth="1"/>
    <col min="13575" max="13575" width="9" customWidth="1"/>
    <col min="13576" max="13576" width="10.42578125" customWidth="1"/>
    <col min="13577" max="13577" width="15.5703125" customWidth="1"/>
    <col min="13578" max="13578" width="55.7109375" customWidth="1"/>
    <col min="13579" max="13579" width="13.7109375" customWidth="1"/>
    <col min="13581" max="13581" width="14.7109375" customWidth="1"/>
    <col min="13827" max="13827" width="34.7109375" customWidth="1"/>
    <col min="13828" max="13828" width="17.7109375" customWidth="1"/>
    <col min="13829" max="13829" width="25.7109375" customWidth="1"/>
    <col min="13830" max="13830" width="14" customWidth="1"/>
    <col min="13831" max="13831" width="9" customWidth="1"/>
    <col min="13832" max="13832" width="10.42578125" customWidth="1"/>
    <col min="13833" max="13833" width="15.5703125" customWidth="1"/>
    <col min="13834" max="13834" width="55.7109375" customWidth="1"/>
    <col min="13835" max="13835" width="13.7109375" customWidth="1"/>
    <col min="13837" max="13837" width="14.7109375" customWidth="1"/>
    <col min="14083" max="14083" width="34.7109375" customWidth="1"/>
    <col min="14084" max="14084" width="17.7109375" customWidth="1"/>
    <col min="14085" max="14085" width="25.7109375" customWidth="1"/>
    <col min="14086" max="14086" width="14" customWidth="1"/>
    <col min="14087" max="14087" width="9" customWidth="1"/>
    <col min="14088" max="14088" width="10.42578125" customWidth="1"/>
    <col min="14089" max="14089" width="15.5703125" customWidth="1"/>
    <col min="14090" max="14090" width="55.7109375" customWidth="1"/>
    <col min="14091" max="14091" width="13.7109375" customWidth="1"/>
    <col min="14093" max="14093" width="14.7109375" customWidth="1"/>
    <col min="14339" max="14339" width="34.7109375" customWidth="1"/>
    <col min="14340" max="14340" width="17.7109375" customWidth="1"/>
    <col min="14341" max="14341" width="25.7109375" customWidth="1"/>
    <col min="14342" max="14342" width="14" customWidth="1"/>
    <col min="14343" max="14343" width="9" customWidth="1"/>
    <col min="14344" max="14344" width="10.42578125" customWidth="1"/>
    <col min="14345" max="14345" width="15.5703125" customWidth="1"/>
    <col min="14346" max="14346" width="55.7109375" customWidth="1"/>
    <col min="14347" max="14347" width="13.7109375" customWidth="1"/>
    <col min="14349" max="14349" width="14.7109375" customWidth="1"/>
    <col min="14595" max="14595" width="34.7109375" customWidth="1"/>
    <col min="14596" max="14596" width="17.7109375" customWidth="1"/>
    <col min="14597" max="14597" width="25.7109375" customWidth="1"/>
    <col min="14598" max="14598" width="14" customWidth="1"/>
    <col min="14599" max="14599" width="9" customWidth="1"/>
    <col min="14600" max="14600" width="10.42578125" customWidth="1"/>
    <col min="14601" max="14601" width="15.5703125" customWidth="1"/>
    <col min="14602" max="14602" width="55.7109375" customWidth="1"/>
    <col min="14603" max="14603" width="13.7109375" customWidth="1"/>
    <col min="14605" max="14605" width="14.7109375" customWidth="1"/>
    <col min="14851" max="14851" width="34.7109375" customWidth="1"/>
    <col min="14852" max="14852" width="17.7109375" customWidth="1"/>
    <col min="14853" max="14853" width="25.7109375" customWidth="1"/>
    <col min="14854" max="14854" width="14" customWidth="1"/>
    <col min="14855" max="14855" width="9" customWidth="1"/>
    <col min="14856" max="14856" width="10.42578125" customWidth="1"/>
    <col min="14857" max="14857" width="15.5703125" customWidth="1"/>
    <col min="14858" max="14858" width="55.7109375" customWidth="1"/>
    <col min="14859" max="14859" width="13.7109375" customWidth="1"/>
    <col min="14861" max="14861" width="14.7109375" customWidth="1"/>
    <col min="15107" max="15107" width="34.7109375" customWidth="1"/>
    <col min="15108" max="15108" width="17.7109375" customWidth="1"/>
    <col min="15109" max="15109" width="25.7109375" customWidth="1"/>
    <col min="15110" max="15110" width="14" customWidth="1"/>
    <col min="15111" max="15111" width="9" customWidth="1"/>
    <col min="15112" max="15112" width="10.42578125" customWidth="1"/>
    <col min="15113" max="15113" width="15.5703125" customWidth="1"/>
    <col min="15114" max="15114" width="55.7109375" customWidth="1"/>
    <col min="15115" max="15115" width="13.7109375" customWidth="1"/>
    <col min="15117" max="15117" width="14.7109375" customWidth="1"/>
    <col min="15363" max="15363" width="34.7109375" customWidth="1"/>
    <col min="15364" max="15364" width="17.7109375" customWidth="1"/>
    <col min="15365" max="15365" width="25.7109375" customWidth="1"/>
    <col min="15366" max="15366" width="14" customWidth="1"/>
    <col min="15367" max="15367" width="9" customWidth="1"/>
    <col min="15368" max="15368" width="10.42578125" customWidth="1"/>
    <col min="15369" max="15369" width="15.5703125" customWidth="1"/>
    <col min="15370" max="15370" width="55.7109375" customWidth="1"/>
    <col min="15371" max="15371" width="13.7109375" customWidth="1"/>
    <col min="15373" max="15373" width="14.7109375" customWidth="1"/>
    <col min="15619" max="15619" width="34.7109375" customWidth="1"/>
    <col min="15620" max="15620" width="17.7109375" customWidth="1"/>
    <col min="15621" max="15621" width="25.7109375" customWidth="1"/>
    <col min="15622" max="15622" width="14" customWidth="1"/>
    <col min="15623" max="15623" width="9" customWidth="1"/>
    <col min="15624" max="15624" width="10.42578125" customWidth="1"/>
    <col min="15625" max="15625" width="15.5703125" customWidth="1"/>
    <col min="15626" max="15626" width="55.7109375" customWidth="1"/>
    <col min="15627" max="15627" width="13.7109375" customWidth="1"/>
    <col min="15629" max="15629" width="14.7109375" customWidth="1"/>
    <col min="15875" max="15875" width="34.7109375" customWidth="1"/>
    <col min="15876" max="15876" width="17.7109375" customWidth="1"/>
    <col min="15877" max="15877" width="25.7109375" customWidth="1"/>
    <col min="15878" max="15878" width="14" customWidth="1"/>
    <col min="15879" max="15879" width="9" customWidth="1"/>
    <col min="15880" max="15880" width="10.42578125" customWidth="1"/>
    <col min="15881" max="15881" width="15.5703125" customWidth="1"/>
    <col min="15882" max="15882" width="55.7109375" customWidth="1"/>
    <col min="15883" max="15883" width="13.7109375" customWidth="1"/>
    <col min="15885" max="15885" width="14.7109375" customWidth="1"/>
    <col min="16131" max="16131" width="34.7109375" customWidth="1"/>
    <col min="16132" max="16132" width="17.7109375" customWidth="1"/>
    <col min="16133" max="16133" width="25.7109375" customWidth="1"/>
    <col min="16134" max="16134" width="14" customWidth="1"/>
    <col min="16135" max="16135" width="9" customWidth="1"/>
    <col min="16136" max="16136" width="10.42578125" customWidth="1"/>
    <col min="16137" max="16137" width="15.5703125" customWidth="1"/>
    <col min="16138" max="16138" width="55.7109375" customWidth="1"/>
    <col min="16139" max="16139" width="13.7109375" customWidth="1"/>
    <col min="16141" max="16141" width="14.7109375" customWidth="1"/>
  </cols>
  <sheetData>
    <row r="1" spans="1:13" ht="15.75" x14ac:dyDescent="0.25">
      <c r="B1" s="1" t="s">
        <v>168</v>
      </c>
    </row>
    <row r="2" spans="1:13" ht="15.75" thickBot="1" x14ac:dyDescent="0.3"/>
    <row r="3" spans="1:13" s="4" customFormat="1" ht="45.75" thickBot="1" x14ac:dyDescent="0.3">
      <c r="A3" s="124" t="s">
        <v>0</v>
      </c>
      <c r="B3" s="125" t="s">
        <v>1</v>
      </c>
      <c r="C3" s="125" t="s">
        <v>2</v>
      </c>
      <c r="D3" s="125" t="s">
        <v>3</v>
      </c>
      <c r="E3" s="125" t="s">
        <v>148</v>
      </c>
      <c r="F3" s="126" t="s">
        <v>119</v>
      </c>
      <c r="G3" s="126" t="s">
        <v>4</v>
      </c>
      <c r="H3" s="126" t="s">
        <v>154</v>
      </c>
      <c r="I3" s="127" t="s">
        <v>117</v>
      </c>
      <c r="J3" s="117" t="s">
        <v>165</v>
      </c>
      <c r="K3" s="116" t="s">
        <v>114</v>
      </c>
      <c r="L3" s="117" t="s">
        <v>162</v>
      </c>
      <c r="M3" s="63" t="s">
        <v>167</v>
      </c>
    </row>
    <row r="4" spans="1:13" s="7" customFormat="1" ht="36" customHeight="1" x14ac:dyDescent="0.2">
      <c r="A4" s="208" t="s">
        <v>150</v>
      </c>
      <c r="B4" s="146" t="s">
        <v>124</v>
      </c>
      <c r="C4" s="147" t="s">
        <v>127</v>
      </c>
      <c r="D4" s="148" t="s">
        <v>121</v>
      </c>
      <c r="E4" s="148" t="s">
        <v>121</v>
      </c>
      <c r="F4" s="147">
        <v>2400</v>
      </c>
      <c r="G4" s="11" t="s">
        <v>120</v>
      </c>
      <c r="H4" s="149" t="s">
        <v>130</v>
      </c>
      <c r="I4" s="11" t="s">
        <v>159</v>
      </c>
      <c r="J4" s="202" t="s">
        <v>122</v>
      </c>
      <c r="K4" s="128"/>
      <c r="L4" s="11">
        <v>2</v>
      </c>
      <c r="M4" s="161">
        <f t="shared" ref="M4:M11" si="0">F4*K4*L4</f>
        <v>0</v>
      </c>
    </row>
    <row r="5" spans="1:13" s="7" customFormat="1" ht="36" customHeight="1" x14ac:dyDescent="0.2">
      <c r="A5" s="209"/>
      <c r="B5" s="119" t="s">
        <v>125</v>
      </c>
      <c r="C5" s="121" t="s">
        <v>128</v>
      </c>
      <c r="D5" s="120" t="s">
        <v>121</v>
      </c>
      <c r="E5" s="120" t="s">
        <v>121</v>
      </c>
      <c r="F5" s="121">
        <v>300</v>
      </c>
      <c r="G5" s="10" t="s">
        <v>120</v>
      </c>
      <c r="H5" s="141" t="s">
        <v>130</v>
      </c>
      <c r="I5" s="10" t="s">
        <v>159</v>
      </c>
      <c r="J5" s="203"/>
      <c r="K5" s="123"/>
      <c r="L5" s="10">
        <v>2</v>
      </c>
      <c r="M5" s="162">
        <f t="shared" si="0"/>
        <v>0</v>
      </c>
    </row>
    <row r="6" spans="1:13" s="7" customFormat="1" ht="36" customHeight="1" thickBot="1" x14ac:dyDescent="0.25">
      <c r="A6" s="210"/>
      <c r="B6" s="150" t="s">
        <v>126</v>
      </c>
      <c r="C6" s="151" t="s">
        <v>129</v>
      </c>
      <c r="D6" s="152" t="s">
        <v>123</v>
      </c>
      <c r="E6" s="152" t="s">
        <v>123</v>
      </c>
      <c r="F6" s="151">
        <v>4300</v>
      </c>
      <c r="G6" s="143" t="s">
        <v>120</v>
      </c>
      <c r="H6" s="144" t="s">
        <v>130</v>
      </c>
      <c r="I6" s="143" t="s">
        <v>159</v>
      </c>
      <c r="J6" s="204"/>
      <c r="K6" s="145"/>
      <c r="L6" s="143">
        <v>2</v>
      </c>
      <c r="M6" s="163">
        <f t="shared" si="0"/>
        <v>0</v>
      </c>
    </row>
    <row r="7" spans="1:13" s="5" customFormat="1" ht="35.25" customHeight="1" x14ac:dyDescent="0.25">
      <c r="A7" s="166" t="s">
        <v>156</v>
      </c>
      <c r="B7" s="146" t="s">
        <v>132</v>
      </c>
      <c r="C7" s="147" t="s">
        <v>136</v>
      </c>
      <c r="D7" s="148" t="s">
        <v>149</v>
      </c>
      <c r="E7" s="148" t="s">
        <v>138</v>
      </c>
      <c r="F7" s="147">
        <v>1000</v>
      </c>
      <c r="G7" s="11" t="s">
        <v>120</v>
      </c>
      <c r="H7" s="160" t="s">
        <v>131</v>
      </c>
      <c r="I7" s="11" t="s">
        <v>161</v>
      </c>
      <c r="J7" s="202" t="s">
        <v>135</v>
      </c>
      <c r="K7" s="128"/>
      <c r="L7" s="11">
        <v>2</v>
      </c>
      <c r="M7" s="161">
        <f t="shared" si="0"/>
        <v>0</v>
      </c>
    </row>
    <row r="8" spans="1:13" s="5" customFormat="1" ht="35.25" customHeight="1" x14ac:dyDescent="0.25">
      <c r="A8" s="167" t="s">
        <v>157</v>
      </c>
      <c r="B8" s="119" t="s">
        <v>133</v>
      </c>
      <c r="C8" s="121" t="s">
        <v>137</v>
      </c>
      <c r="D8" s="120" t="s">
        <v>139</v>
      </c>
      <c r="E8" s="120" t="s">
        <v>139</v>
      </c>
      <c r="F8" s="121">
        <v>2730</v>
      </c>
      <c r="G8" s="10" t="s">
        <v>120</v>
      </c>
      <c r="H8" s="142" t="s">
        <v>131</v>
      </c>
      <c r="I8" s="10" t="s">
        <v>159</v>
      </c>
      <c r="J8" s="203"/>
      <c r="K8" s="123"/>
      <c r="L8" s="10">
        <v>2</v>
      </c>
      <c r="M8" s="162">
        <f t="shared" si="0"/>
        <v>0</v>
      </c>
    </row>
    <row r="9" spans="1:13" s="5" customFormat="1" ht="36" customHeight="1" thickBot="1" x14ac:dyDescent="0.3">
      <c r="A9" s="168" t="s">
        <v>158</v>
      </c>
      <c r="B9" s="150" t="s">
        <v>134</v>
      </c>
      <c r="C9" s="151" t="s">
        <v>164</v>
      </c>
      <c r="D9" s="152" t="s">
        <v>140</v>
      </c>
      <c r="E9" s="152" t="s">
        <v>140</v>
      </c>
      <c r="F9" s="151">
        <v>4172</v>
      </c>
      <c r="G9" s="143" t="s">
        <v>120</v>
      </c>
      <c r="H9" s="144" t="s">
        <v>130</v>
      </c>
      <c r="I9" s="143" t="s">
        <v>161</v>
      </c>
      <c r="J9" s="204"/>
      <c r="K9" s="145"/>
      <c r="L9" s="143">
        <v>2</v>
      </c>
      <c r="M9" s="163">
        <f t="shared" si="0"/>
        <v>0</v>
      </c>
    </row>
    <row r="10" spans="1:13" s="5" customFormat="1" ht="36" customHeight="1" thickBot="1" x14ac:dyDescent="0.3">
      <c r="A10" s="169" t="s">
        <v>151</v>
      </c>
      <c r="B10" s="135" t="s">
        <v>143</v>
      </c>
      <c r="C10" s="136" t="s">
        <v>153</v>
      </c>
      <c r="D10" s="135" t="s">
        <v>141</v>
      </c>
      <c r="E10" s="135" t="s">
        <v>141</v>
      </c>
      <c r="F10" s="136">
        <v>3500</v>
      </c>
      <c r="G10" s="118" t="s">
        <v>120</v>
      </c>
      <c r="H10" s="140" t="s">
        <v>130</v>
      </c>
      <c r="I10" s="118" t="s">
        <v>160</v>
      </c>
      <c r="J10" s="122" t="s">
        <v>146</v>
      </c>
      <c r="K10" s="158"/>
      <c r="L10" s="118">
        <v>2</v>
      </c>
      <c r="M10" s="164">
        <f t="shared" si="0"/>
        <v>0</v>
      </c>
    </row>
    <row r="11" spans="1:13" s="5" customFormat="1" ht="36" customHeight="1" thickBot="1" x14ac:dyDescent="0.3">
      <c r="A11" s="170" t="s">
        <v>152</v>
      </c>
      <c r="B11" s="153" t="s">
        <v>144</v>
      </c>
      <c r="C11" s="154" t="s">
        <v>145</v>
      </c>
      <c r="D11" s="155" t="s">
        <v>142</v>
      </c>
      <c r="E11" s="155" t="s">
        <v>142</v>
      </c>
      <c r="F11" s="156">
        <v>8800</v>
      </c>
      <c r="G11" s="114" t="s">
        <v>120</v>
      </c>
      <c r="H11" s="157" t="s">
        <v>130</v>
      </c>
      <c r="I11" s="114" t="s">
        <v>163</v>
      </c>
      <c r="J11" s="139" t="s">
        <v>147</v>
      </c>
      <c r="K11" s="137"/>
      <c r="L11" s="114">
        <v>2</v>
      </c>
      <c r="M11" s="165">
        <f t="shared" si="0"/>
        <v>0</v>
      </c>
    </row>
    <row r="12" spans="1:13" s="113" customFormat="1" ht="31.5" customHeight="1" x14ac:dyDescent="0.25">
      <c r="A12" s="207" t="s">
        <v>118</v>
      </c>
      <c r="B12" s="207"/>
      <c r="C12" s="207"/>
      <c r="D12" s="207"/>
      <c r="E12" s="207"/>
      <c r="F12" s="130">
        <f>SUM(F4:F11)</f>
        <v>27202</v>
      </c>
      <c r="G12" s="129"/>
      <c r="H12" s="131"/>
      <c r="I12" s="132"/>
      <c r="J12" s="206"/>
      <c r="K12" s="206"/>
      <c r="L12" s="206"/>
      <c r="M12" s="171">
        <f>SUM(M4:M11)</f>
        <v>0</v>
      </c>
    </row>
    <row r="13" spans="1:13" s="113" customFormat="1" ht="15.75" customHeight="1" x14ac:dyDescent="0.25">
      <c r="A13" s="129"/>
      <c r="B13" s="205" t="s">
        <v>166</v>
      </c>
      <c r="C13" s="205"/>
      <c r="D13" s="205"/>
      <c r="E13" s="205"/>
      <c r="F13" s="205"/>
      <c r="G13" s="205"/>
      <c r="H13" s="205"/>
      <c r="I13" s="205"/>
      <c r="J13" s="133"/>
      <c r="K13" s="129"/>
      <c r="L13" s="129"/>
      <c r="M13" s="129"/>
    </row>
    <row r="14" spans="1:13" x14ac:dyDescent="0.25">
      <c r="B14" s="6" t="s">
        <v>155</v>
      </c>
    </row>
    <row r="15" spans="1:13" ht="15" customHeight="1" x14ac:dyDescent="0.25">
      <c r="J15" s="159"/>
    </row>
    <row r="16" spans="1:13" ht="15.75" customHeight="1" x14ac:dyDescent="0.25">
      <c r="J16" s="138"/>
      <c r="K16" s="2"/>
    </row>
    <row r="17" spans="5:10" x14ac:dyDescent="0.25">
      <c r="J17" s="138"/>
    </row>
    <row r="18" spans="5:10" x14ac:dyDescent="0.25">
      <c r="J18" s="138"/>
    </row>
    <row r="19" spans="5:10" x14ac:dyDescent="0.25">
      <c r="E19" s="134"/>
      <c r="J19" s="138"/>
    </row>
    <row r="20" spans="5:10" x14ac:dyDescent="0.25">
      <c r="J20" s="138"/>
    </row>
    <row r="21" spans="5:10" x14ac:dyDescent="0.25">
      <c r="J21" s="138"/>
    </row>
    <row r="22" spans="5:10" x14ac:dyDescent="0.25">
      <c r="J22" s="138"/>
    </row>
  </sheetData>
  <mergeCells count="6">
    <mergeCell ref="J4:J6"/>
    <mergeCell ref="J7:J9"/>
    <mergeCell ref="B13:I13"/>
    <mergeCell ref="J12:L12"/>
    <mergeCell ref="A12:E12"/>
    <mergeCell ref="A4:A6"/>
  </mergeCells>
  <pageMargins left="0.51181102362204722" right="0.51181102362204722" top="0.78740157480314965" bottom="0.78740157480314965" header="0.31496062992125984" footer="0.31496062992125984"/>
  <pageSetup paperSize="9" scale="83" orientation="landscape" r:id="rId1"/>
  <headerFooter>
    <oddHeader>&amp;LPříloha smlouvy č. 2 Tabulka ploch sečení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Brno - jih</vt:lpstr>
      <vt:lpstr>Brno - sever</vt:lpstr>
      <vt:lpstr>Valašské Meziříčí</vt:lpstr>
      <vt:lpstr>'Brno - jih'!Oblast_tisku</vt:lpstr>
      <vt:lpstr>'Brno - sever'!Oblast_tisku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Řídká Helena</dc:creator>
  <cp:lastModifiedBy>Řídká Helena</cp:lastModifiedBy>
  <cp:lastPrinted>2019-04-25T09:16:39Z</cp:lastPrinted>
  <dcterms:created xsi:type="dcterms:W3CDTF">2016-02-10T09:22:39Z</dcterms:created>
  <dcterms:modified xsi:type="dcterms:W3CDTF">2019-04-25T09:16:51Z</dcterms:modified>
</cp:coreProperties>
</file>