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specifikace" sheetId="2" r:id="rId1"/>
  </sheets>
  <definedNames/>
  <calcPr calcId="152511"/>
</workbook>
</file>

<file path=xl/sharedStrings.xml><?xml version="1.0" encoding="utf-8"?>
<sst xmlns="http://schemas.openxmlformats.org/spreadsheetml/2006/main" count="160" uniqueCount="160">
  <si>
    <t>Komodita</t>
  </si>
  <si>
    <t>Množství</t>
  </si>
  <si>
    <t>Cena odhad</t>
  </si>
  <si>
    <t>Cena*KS</t>
  </si>
  <si>
    <t>Název nadpoložky</t>
  </si>
  <si>
    <t>COMMODITY_ID</t>
  </si>
  <si>
    <t>Lžička koktejl</t>
  </si>
  <si>
    <t>Sklenice na šampus 0,22 l</t>
  </si>
  <si>
    <t>Nádobí</t>
  </si>
  <si>
    <t>Kuchyňské potřeby</t>
  </si>
  <si>
    <t>Termoska nerezová (konvice) 1l</t>
  </si>
  <si>
    <t>Izolační nádoby (termosky)</t>
  </si>
  <si>
    <t>Ochranné síto na pánev</t>
  </si>
  <si>
    <t>Brousek na nože</t>
  </si>
  <si>
    <t>Škrabka na brambory</t>
  </si>
  <si>
    <t>Půllitr 0,5l bez ucha</t>
  </si>
  <si>
    <t>Cukřenka s víčkem</t>
  </si>
  <si>
    <t>Stolní nádobí</t>
  </si>
  <si>
    <t>Skleněný džbán s víčkem</t>
  </si>
  <si>
    <t>Termoska nerezová 1l</t>
  </si>
  <si>
    <t>Půllitr 0,5l s uchem</t>
  </si>
  <si>
    <t>Podnosy</t>
  </si>
  <si>
    <t>Vařečky oválné, sada 3 ks</t>
  </si>
  <si>
    <t>Otvírák na víno</t>
  </si>
  <si>
    <t>Otvírák na konzervy</t>
  </si>
  <si>
    <t>Cedník plastový s rukojetí</t>
  </si>
  <si>
    <t>Termoska nerezová (konvice) 1,5l</t>
  </si>
  <si>
    <t>Termoska plastová (konvice) 1l</t>
  </si>
  <si>
    <t>Podnos plastový</t>
  </si>
  <si>
    <t>Odlivka, sada 6 ks</t>
  </si>
  <si>
    <t>Miska kompotová</t>
  </si>
  <si>
    <t>Talíř hluboký</t>
  </si>
  <si>
    <t>Nože</t>
  </si>
  <si>
    <t>Lžička kávová</t>
  </si>
  <si>
    <t>Vidlička jídelní</t>
  </si>
  <si>
    <t>Talíř mělký</t>
  </si>
  <si>
    <t>Nůž jídelní</t>
  </si>
  <si>
    <t>Lžíce jídelní</t>
  </si>
  <si>
    <t>P. č.</t>
  </si>
  <si>
    <t>Specifikace - minimální požadované parametry</t>
  </si>
  <si>
    <t>Drobné vybavení interiéru,
dekorace</t>
  </si>
  <si>
    <t>Ilustrační obrázek</t>
  </si>
  <si>
    <t>Talíř dezertní</t>
  </si>
  <si>
    <t>Dodávka zařízení a vybavení interiéru - nádobí</t>
  </si>
  <si>
    <t xml:space="preserve">Příloha č. 1 - technická specifikace </t>
  </si>
  <si>
    <t>Uchazeč vyplní žlutě označená pole.</t>
  </si>
  <si>
    <t xml:space="preserve">Do sloupce "Poznámka" uchazeč uvede svůj přesný katalogový název nabízeného zboží (stačí odkaz) a poskytne informace, ze kterých je zjistitelné, že nabízené zboží má parametry stejné nebo lepší </t>
  </si>
  <si>
    <t>Lžíce, vidličky</t>
  </si>
  <si>
    <t>Nůž kuchyňský, ostří 20 cm</t>
  </si>
  <si>
    <t>Nůž kuchyňský, ostří 15 cm</t>
  </si>
  <si>
    <t>Nůž kuchyňský, ostří 8 cm</t>
  </si>
  <si>
    <t>Podnos nerezový oválný 50x35 cm</t>
  </si>
  <si>
    <t>Podnos nerezový oválný 66x45 cm</t>
  </si>
  <si>
    <t xml:space="preserve">Pařák na potraviny </t>
  </si>
  <si>
    <t>materiál: kvalitní leštěná nerezová ocel 18/10 o tloušťce 2 mm • délka 20 cm • vhodné do myčky nádobí • povrch hladký bez ozdob</t>
  </si>
  <si>
    <t xml:space="preserve">materiál: čiré sklo tvrzené okraje • typ flétna • objem 220 ml </t>
  </si>
  <si>
    <t>Šálek + podšálek 0,1 l</t>
  </si>
  <si>
    <t>Šálek + podšálek 0,25 l</t>
  </si>
  <si>
    <t>Sklenice na vodu 0,36 l</t>
  </si>
  <si>
    <t>Sklenice na vodu 0,3 l</t>
  </si>
  <si>
    <t>Sklenice na vodu 0,4 l</t>
  </si>
  <si>
    <t>Indukční podložka 20</t>
  </si>
  <si>
    <r>
      <t xml:space="preserve">Pánev s nepřilnavým povrchem </t>
    </r>
    <r>
      <rPr>
        <sz val="11"/>
        <color theme="1"/>
        <rFont val="Calibri"/>
        <family val="2"/>
        <scheme val="minor"/>
      </rPr>
      <t xml:space="preserve">24 </t>
    </r>
  </si>
  <si>
    <r>
      <t xml:space="preserve">Pánev teflonová </t>
    </r>
    <r>
      <rPr>
        <sz val="11"/>
        <color theme="1"/>
        <rFont val="Calibri"/>
        <family val="2"/>
        <scheme val="minor"/>
      </rPr>
      <t xml:space="preserve">28 </t>
    </r>
  </si>
  <si>
    <r>
      <t xml:space="preserve">materiál: čiré </t>
    </r>
    <r>
      <rPr>
        <sz val="11"/>
        <color theme="1"/>
        <rFont val="Calibri"/>
        <family val="2"/>
        <scheme val="minor"/>
      </rPr>
      <t>hladké sklo • průměr 12 - 14 cm • stohovatelná</t>
    </r>
  </si>
  <si>
    <r>
      <t>materiál: nerezová ocel • průměr 23 cm (</t>
    </r>
    <r>
      <rPr>
        <sz val="11"/>
        <color theme="1"/>
        <rFont val="Calibri"/>
        <family val="2"/>
        <scheme val="minor"/>
      </rPr>
      <t>rozevřený) • skládací, vějíř</t>
    </r>
  </si>
  <si>
    <r>
      <t xml:space="preserve">Struhadlo </t>
    </r>
    <r>
      <rPr>
        <sz val="11"/>
        <color theme="1"/>
        <rFont val="Calibri"/>
        <family val="2"/>
        <scheme val="minor"/>
      </rPr>
      <t>čtyřhranné</t>
    </r>
  </si>
  <si>
    <r>
      <t xml:space="preserve">Mísa nerezová </t>
    </r>
    <r>
      <rPr>
        <sz val="11"/>
        <color theme="1"/>
        <rFont val="Calibri"/>
        <family val="2"/>
        <scheme val="minor"/>
      </rPr>
      <t>28</t>
    </r>
  </si>
  <si>
    <r>
      <t xml:space="preserve">Mísa nerezová </t>
    </r>
    <r>
      <rPr>
        <sz val="11"/>
        <color theme="1"/>
        <rFont val="Calibri"/>
        <family val="2"/>
        <scheme val="minor"/>
      </rPr>
      <t xml:space="preserve"> 20</t>
    </r>
  </si>
  <si>
    <t>Váza 40</t>
  </si>
  <si>
    <t>Váza 30</t>
  </si>
  <si>
    <t>Váza 25</t>
  </si>
  <si>
    <t>Šálek + podšálek 0,08 l</t>
  </si>
  <si>
    <r>
      <t xml:space="preserve">univerzální </t>
    </r>
    <r>
      <rPr>
        <sz val="11"/>
        <color theme="1"/>
        <rFont val="Calibri"/>
        <family val="2"/>
        <scheme val="minor"/>
      </rPr>
      <t>hladký kuchyňský nůž • tvrdost ocele 54-58HRC • délka ostří 20 cm</t>
    </r>
  </si>
  <si>
    <r>
      <t xml:space="preserve">univerzální </t>
    </r>
    <r>
      <rPr>
        <sz val="11"/>
        <color theme="1"/>
        <rFont val="Calibri"/>
        <family val="2"/>
        <scheme val="minor"/>
      </rPr>
      <t>hladký kuchyňský nůž • tvrdost ocele 54-58HRC • délka ostří 15 cm</t>
    </r>
  </si>
  <si>
    <r>
      <t xml:space="preserve">univerzální </t>
    </r>
    <r>
      <rPr>
        <sz val="11"/>
        <color theme="1"/>
        <rFont val="Calibri"/>
        <family val="2"/>
        <scheme val="minor"/>
      </rPr>
      <t>hladký kuchyňský nůž • tvrdost ocele 54-58HRC • délka ostří 8 cm</t>
    </r>
  </si>
  <si>
    <r>
      <t xml:space="preserve">materiál: tvrzené čiré sklo • objem: 0,4 l • výška </t>
    </r>
    <r>
      <rPr>
        <sz val="11"/>
        <color theme="1"/>
        <rFont val="Calibri"/>
        <family val="2"/>
        <scheme val="minor"/>
      </rPr>
      <t>max. 17 cm</t>
    </r>
  </si>
  <si>
    <r>
      <t xml:space="preserve">materiál: silnostěnné odolné čiré sklo • objem: 0,3 l • výška </t>
    </r>
    <r>
      <rPr>
        <sz val="11"/>
        <color theme="1"/>
        <rFont val="Calibri"/>
        <family val="2"/>
        <scheme val="minor"/>
      </rPr>
      <t xml:space="preserve">15,5 - 17 cm • průměr 5 - 6 cm • válcovitý tvar bez prolisů • velmi silné dno "ledák" </t>
    </r>
  </si>
  <si>
    <r>
      <t xml:space="preserve">materiál: silnostěnné odolné čiré sklo • objem: 0,36 l • výška </t>
    </r>
    <r>
      <rPr>
        <sz val="11"/>
        <color theme="1"/>
        <rFont val="Calibri"/>
        <family val="2"/>
        <scheme val="minor"/>
      </rPr>
      <t xml:space="preserve">14,5 - 16 cm • průměr 6 - 7 cm • válcovitý tvar bez prolisů • velmi silné dno "ledák" </t>
    </r>
  </si>
  <si>
    <r>
      <t xml:space="preserve">Krájecí </t>
    </r>
    <r>
      <rPr>
        <sz val="11"/>
        <color theme="1"/>
        <rFont val="Calibri"/>
        <family val="2"/>
        <scheme val="minor"/>
      </rPr>
      <t>deska plastová bez drážky malá</t>
    </r>
  </si>
  <si>
    <r>
      <t xml:space="preserve">Krájecí </t>
    </r>
    <r>
      <rPr>
        <sz val="11"/>
        <color theme="1"/>
        <rFont val="Calibri"/>
        <family val="2"/>
        <scheme val="minor"/>
      </rPr>
      <t>deska plastová s drážkou velká</t>
    </r>
  </si>
  <si>
    <r>
      <t xml:space="preserve">materiál: plast • vzhled "granit" • rozměr: </t>
    </r>
    <r>
      <rPr>
        <sz val="11"/>
        <color theme="1"/>
        <rFont val="Calibri"/>
        <family val="2"/>
        <scheme val="minor"/>
      </rPr>
      <t>23 - 26 x 14 - 17 x 0,5- 1 cm</t>
    </r>
  </si>
  <si>
    <r>
      <t>materiál: plast • rozměr: 40</t>
    </r>
    <r>
      <rPr>
        <sz val="11"/>
        <color theme="1"/>
        <rFont val="Calibri"/>
        <family val="2"/>
        <scheme val="minor"/>
      </rPr>
      <t xml:space="preserve"> - 43 x 25 - 28 cm  •  drážka pro zadržení tekutin z potravin</t>
    </r>
  </si>
  <si>
    <r>
      <t xml:space="preserve">materiál: sklo • </t>
    </r>
    <r>
      <rPr>
        <sz val="11"/>
        <color theme="1"/>
        <rFont val="Calibri"/>
        <family val="2"/>
        <scheme val="minor"/>
      </rPr>
      <t>tvar: válec • výška 38 - 40 cm • prům. 14 - 16 cm</t>
    </r>
  </si>
  <si>
    <r>
      <t xml:space="preserve">materiál: sklo • </t>
    </r>
    <r>
      <rPr>
        <sz val="11"/>
        <color theme="1"/>
        <rFont val="Calibri"/>
        <family val="2"/>
        <scheme val="minor"/>
      </rPr>
      <t>tvar: válec • výška 27 - 30 cm • prům. 10 - 12 cm</t>
    </r>
  </si>
  <si>
    <r>
      <t xml:space="preserve">materiál: sklo • </t>
    </r>
    <r>
      <rPr>
        <sz val="11"/>
        <color theme="1"/>
        <rFont val="Calibri"/>
        <family val="2"/>
        <scheme val="minor"/>
      </rPr>
      <t>tvar: válec • výška 22 - 25 cm • prům. 9,5 - 11,5 cm</t>
    </r>
  </si>
  <si>
    <r>
      <t>materiál: nerez ocel •</t>
    </r>
    <r>
      <rPr>
        <sz val="11"/>
        <color theme="1"/>
        <rFont val="Calibri"/>
        <family val="2"/>
        <scheme val="minor"/>
      </rPr>
      <t xml:space="preserve"> oboustranná (pro praváky i leváky)</t>
    </r>
  </si>
  <si>
    <t xml:space="preserve">materiál: nylon, silikon, nerez ocel • držák boční nebo vrchní • průměr: 29 cm </t>
  </si>
  <si>
    <r>
      <t xml:space="preserve">materiál: čiré </t>
    </r>
    <r>
      <rPr>
        <sz val="11"/>
        <color theme="1"/>
        <rFont val="Calibri"/>
        <family val="2"/>
        <scheme val="minor"/>
      </rPr>
      <t xml:space="preserve">hladké sklo • objem 310 - 320 ml • zesílený okraj a nožka </t>
    </r>
  </si>
  <si>
    <r>
      <t xml:space="preserve">materiál: čiré sklo - slzy • objem: </t>
    </r>
    <r>
      <rPr>
        <sz val="11"/>
        <color theme="1"/>
        <rFont val="Calibri"/>
        <family val="2"/>
        <scheme val="minor"/>
      </rPr>
      <t>0,22 - 0,25l</t>
    </r>
  </si>
  <si>
    <r>
      <t xml:space="preserve">materiál: čiré sklo • objem: </t>
    </r>
    <r>
      <rPr>
        <sz val="11"/>
        <color theme="1"/>
        <rFont val="Calibri"/>
        <family val="2"/>
        <scheme val="minor"/>
      </rPr>
      <t>45 - 55 ml • sada 6ks</t>
    </r>
  </si>
  <si>
    <r>
      <t>materiál: vně - nerezová ocel s černým plastovým uzávěrem a rukojetí, uvnitř - nerez • objem: 1l • dvouplášťové provedení - dvojitá stěna s vakuovou technologií •</t>
    </r>
    <r>
      <rPr>
        <sz val="11"/>
        <color theme="1"/>
        <rFont val="Calibri"/>
        <family val="2"/>
        <scheme val="minor"/>
      </rPr>
      <t xml:space="preserve"> udržení konstantní teploty 10 - 18 h. •  šroubovací uzávěr s tlačítkem • půměr:  12,5 - 14,5 cm (18 - 21 cm přes madlo) • průměr hrdla: 6 - 8 cm • výška: 17 - 20 cm </t>
    </r>
  </si>
  <si>
    <r>
      <t>materiál:</t>
    </r>
    <r>
      <rPr>
        <sz val="11"/>
        <color theme="1"/>
        <rFont val="Calibri"/>
        <family val="2"/>
        <scheme val="minor"/>
      </rPr>
      <t xml:space="preserve"> vně i uvnitř - nerezová ocel                
• objem 1 l • dvouplášťová • šroubovací víko/uzávěr lze použít jako šálek k pití • udržení kompaktní teploty 6 - 8 h.</t>
    </r>
  </si>
  <si>
    <r>
      <t xml:space="preserve">materiál: vně - nerezová ocel s černým plastovým uzávěrem a rokujetí, uvnitř - nerez • objem: 1,5l • dvouplášťové provedení - dvojitá stěna s vakuovou technologií • </t>
    </r>
    <r>
      <rPr>
        <sz val="11"/>
        <color theme="1"/>
        <rFont val="Calibri"/>
        <family val="2"/>
        <scheme val="minor"/>
      </rPr>
      <t xml:space="preserve"> udržení konstantní teploty 10 - 18 h. •  šroubovací uzávěr s tlačítkem • půměr:  13,5 - 15,5 cm • průměr hrdla: 7 - 9 cm • výška: 20 - 25 cm </t>
    </r>
  </si>
  <si>
    <r>
      <t xml:space="preserve">materiál: nerez ocel • průměr </t>
    </r>
    <r>
      <rPr>
        <sz val="11"/>
        <color theme="1"/>
        <rFont val="Calibri"/>
        <family val="2"/>
        <scheme val="minor"/>
      </rPr>
      <t xml:space="preserve">(horní): 27 - 29 cm • výška: 17 - 19 cm • objem: 7,5 - 8,5 l </t>
    </r>
  </si>
  <si>
    <r>
      <t xml:space="preserve">materiál: nerez ocel • průměr </t>
    </r>
    <r>
      <rPr>
        <sz val="11"/>
        <color theme="1"/>
        <rFont val="Calibri"/>
        <family val="2"/>
        <scheme val="minor"/>
      </rPr>
      <t xml:space="preserve">(horní): 19 - 21 cm • výška: 10 - 12 cm • objem: 2,4 - 2,6 l </t>
    </r>
  </si>
  <si>
    <r>
      <t xml:space="preserve">materiál: bukové dřevo • rozměr: </t>
    </r>
    <r>
      <rPr>
        <sz val="11"/>
        <color theme="1"/>
        <rFont val="Calibri"/>
        <family val="2"/>
        <scheme val="minor"/>
      </rPr>
      <t xml:space="preserve">28 - 31 x 19 - 22 cm </t>
    </r>
  </si>
  <si>
    <r>
      <t>materiál: bukové dřevo • rozměr: 39</t>
    </r>
    <r>
      <rPr>
        <sz val="11"/>
        <color theme="1"/>
        <rFont val="Calibri"/>
        <family val="2"/>
        <scheme val="minor"/>
      </rPr>
      <t xml:space="preserve"> - 42 x 24 - 27 cm</t>
    </r>
  </si>
  <si>
    <r>
      <t xml:space="preserve">Krájecí prkénko dřevěné </t>
    </r>
    <r>
      <rPr>
        <sz val="11"/>
        <color theme="1"/>
        <rFont val="Calibri"/>
        <family val="2"/>
        <scheme val="minor"/>
      </rPr>
      <t>malé</t>
    </r>
  </si>
  <si>
    <r>
      <t xml:space="preserve">Krájecí prkénko dřevěné </t>
    </r>
    <r>
      <rPr>
        <sz val="11"/>
        <color theme="1"/>
        <rFont val="Calibri"/>
        <family val="2"/>
        <scheme val="minor"/>
      </rPr>
      <t>velké</t>
    </r>
  </si>
  <si>
    <r>
      <t>materiál: plast, nerez ocel • délka: 14 - 16 cm, výška: 5 - 7 cm • k broušení hladkých nožů •</t>
    </r>
    <r>
      <rPr>
        <sz val="11"/>
        <color theme="1"/>
        <rFont val="Calibri"/>
        <family val="2"/>
        <scheme val="minor"/>
      </rPr>
      <t xml:space="preserve"> např. Tescoma Sonic 862068</t>
    </r>
  </si>
  <si>
    <r>
      <t xml:space="preserve">materiál: nerez ocel • </t>
    </r>
    <r>
      <rPr>
        <sz val="11"/>
        <color theme="1"/>
        <rFont val="Calibri"/>
        <family val="2"/>
        <scheme val="minor"/>
      </rPr>
      <t xml:space="preserve"> různé strouhací plochy • rozměry: 8 - 10 x 6 - 9 x 19 - 22 cm</t>
    </r>
  </si>
  <si>
    <r>
      <t xml:space="preserve">materiál: březové dřevo • sada 3 ks </t>
    </r>
    <r>
      <rPr>
        <sz val="11"/>
        <color theme="1"/>
        <rFont val="Calibri"/>
        <family val="2"/>
        <scheme val="minor"/>
      </rPr>
      <t>- různé délky • např. Tescoma Woody</t>
    </r>
  </si>
  <si>
    <r>
      <t xml:space="preserve">Naběračka </t>
    </r>
    <r>
      <rPr>
        <sz val="11"/>
        <color theme="1"/>
        <rFont val="Calibri"/>
        <family val="2"/>
        <scheme val="minor"/>
      </rPr>
      <t>nerezová</t>
    </r>
  </si>
  <si>
    <r>
      <t xml:space="preserve">Naběračka </t>
    </r>
    <r>
      <rPr>
        <sz val="11"/>
        <color theme="1"/>
        <rFont val="Calibri"/>
        <family val="2"/>
        <scheme val="minor"/>
      </rPr>
      <t>nylonová</t>
    </r>
  </si>
  <si>
    <r>
      <t xml:space="preserve"> možnost otvírání i lahví s korunkovými uzávěry •</t>
    </r>
    <r>
      <rPr>
        <sz val="11"/>
        <color theme="1"/>
        <rFont val="Calibri"/>
        <family val="2"/>
        <scheme val="minor"/>
      </rPr>
      <t xml:space="preserve"> např. Tescoma Presto 420258</t>
    </r>
  </si>
  <si>
    <r>
      <t xml:space="preserve">materiál: žáruvzdorný nylon • odolná do </t>
    </r>
    <r>
      <rPr>
        <sz val="11"/>
        <color theme="1"/>
        <rFont val="Calibri"/>
        <family val="2"/>
        <scheme val="minor"/>
      </rPr>
      <t>210°C • šířka 7,4 - 8 cm • délka 32 - 38 cm • otvor pro snadné zavěšení  • barva: černá</t>
    </r>
  </si>
  <si>
    <r>
      <t>materiál: kvalitní leštěná</t>
    </r>
    <r>
      <rPr>
        <sz val="11"/>
        <color theme="1"/>
        <rFont val="Calibri"/>
        <family val="2"/>
        <scheme val="minor"/>
      </rPr>
      <t xml:space="preserve"> nerezová ocel 18/10 • rozměry: d x š.: 20 - 25 x 2,5 - 3 cm • vhodné do myčky nádobí • povrch hladký bez ozdob</t>
    </r>
  </si>
  <si>
    <t xml:space="preserve">Kastrol smaltovaný s poklicí  48 </t>
  </si>
  <si>
    <t xml:space="preserve">Hrnec smaltovaný s poklicí 22 </t>
  </si>
  <si>
    <t xml:space="preserve">Hrnec smaltovaný s poklicí 20 </t>
  </si>
  <si>
    <t xml:space="preserve">Hrnec smaltovaný s poklicí 18 </t>
  </si>
  <si>
    <t xml:space="preserve">Rendlík smaltovaný s poklicí 22 </t>
  </si>
  <si>
    <t xml:space="preserve">Rendlík smaltovaný s poklicí 20 </t>
  </si>
  <si>
    <t xml:space="preserve">Rendlík smaltovaný s poklicí 16 </t>
  </si>
  <si>
    <t xml:space="preserve">Hrnec nerezový s poklicí 18 </t>
  </si>
  <si>
    <t xml:space="preserve">Rendlík nerezový s poklicí 16 </t>
  </si>
  <si>
    <r>
      <t xml:space="preserve">ocelový, oboustranně smaltovaný • objem 4,5 l • výška </t>
    </r>
    <r>
      <rPr>
        <sz val="11"/>
        <color theme="1"/>
        <rFont val="Calibri"/>
        <family val="2"/>
        <scheme val="minor"/>
      </rPr>
      <t>13 - 15 cm • průměr 22 - 24 cm • barva černá • lze využít na všechny typy ohřevu včetně indukce</t>
    </r>
  </si>
  <si>
    <r>
      <t>ocelový, oboustranně smaltovaný • objem</t>
    </r>
    <r>
      <rPr>
        <sz val="11"/>
        <color theme="1"/>
        <rFont val="Calibri"/>
        <family val="2"/>
        <scheme val="minor"/>
      </rPr>
      <t xml:space="preserve"> 3,4 - 3,6 l • průměr 19 - 21 cm • barva černá • lze využít na všechny typy ohřevu včetně indukce</t>
    </r>
  </si>
  <si>
    <r>
      <t xml:space="preserve">ocelový, oboustranně smaltovaný • objem 2,5 l  • průměr 17 - 19 cm • barva černá • </t>
    </r>
    <r>
      <rPr>
        <sz val="11"/>
        <color theme="1"/>
        <rFont val="Calibri"/>
        <family val="2"/>
        <scheme val="minor"/>
      </rPr>
      <t>lze využít na všechny typy ohřevu včetně indukce</t>
    </r>
  </si>
  <si>
    <r>
      <t xml:space="preserve">s rukojetí • ocelový, oboustranně smaltovaný • objem </t>
    </r>
    <r>
      <rPr>
        <sz val="11"/>
        <color theme="1"/>
        <rFont val="Calibri"/>
        <family val="2"/>
        <scheme val="minor"/>
      </rPr>
      <t>3,30 - 3,5 l • barva černá • lze využít na všechny typy ohřevu včetně indukce</t>
    </r>
  </si>
  <si>
    <r>
      <t xml:space="preserve">s rukojetí •  ocelový, oboustranně smaltovaný • objem </t>
    </r>
    <r>
      <rPr>
        <sz val="11"/>
        <color theme="1"/>
        <rFont val="Calibri"/>
        <family val="2"/>
        <scheme val="minor"/>
      </rPr>
      <t>2,40 - 2,60 l • barva černá • lze využít na všechny typy ohřevu včetně indukce</t>
    </r>
  </si>
  <si>
    <r>
      <t xml:space="preserve">s rukojetí • ocelový, oboustranně smaltovaný • </t>
    </r>
    <r>
      <rPr>
        <sz val="11"/>
        <color theme="1"/>
        <rFont val="Calibri"/>
        <family val="2"/>
        <scheme val="minor"/>
      </rPr>
      <t>objem 1,10 - 1,3 l • barva černá • lze využít na všechny typy ohřevu včetně indukce</t>
    </r>
  </si>
  <si>
    <r>
      <t xml:space="preserve">ocelový, oboustranně smaltovaný • objem 40 l • výška </t>
    </r>
    <r>
      <rPr>
        <sz val="11"/>
        <color theme="1"/>
        <rFont val="Calibri"/>
        <family val="2"/>
        <scheme val="minor"/>
      </rPr>
      <t>19 - 22 cm • průměr 46 - 49 cm • barva černá • lze využít na všechny typy ohřevu včetně indukce</t>
    </r>
  </si>
  <si>
    <r>
      <t xml:space="preserve">materiál: </t>
    </r>
    <r>
      <rPr>
        <sz val="11"/>
        <color theme="1"/>
        <rFont val="Calibri"/>
        <family val="2"/>
        <scheme val="minor"/>
      </rPr>
      <t>kvalitní leštěná nerezová ocel 18/10 o tloušťce 2 mm • délka 13 cm • vhodné do myčky nádobí • povrch hladký bez ozdob</t>
    </r>
  </si>
  <si>
    <r>
      <t xml:space="preserve">materiál: </t>
    </r>
    <r>
      <rPr>
        <sz val="11"/>
        <color theme="1"/>
        <rFont val="Calibri"/>
        <family val="2"/>
        <scheme val="minor"/>
      </rPr>
      <t>kvalitní leštěná nerezová ocel 18/10 o tloušťce 2 mm • délka 20 cm • vhodné do myčky nádobí • povrch hladký bez ozdob</t>
    </r>
  </si>
  <si>
    <r>
      <t>materiál:</t>
    </r>
    <r>
      <rPr>
        <sz val="11"/>
        <color theme="1"/>
        <rFont val="Calibri"/>
        <family val="2"/>
        <scheme val="minor"/>
      </rPr>
      <t xml:space="preserve"> kvalitní leštěná nerezová ocel 18/10 o tloušťce 2 mm • délka 20 cm • vhodné do myčky nádobí • povrch hladký bez ozdob</t>
    </r>
  </si>
  <si>
    <r>
      <t xml:space="preserve">materiál: nerezová ocel • </t>
    </r>
    <r>
      <rPr>
        <sz val="11"/>
        <color theme="1"/>
        <rFont val="Calibri"/>
        <family val="2"/>
        <scheme val="minor"/>
      </rPr>
      <t xml:space="preserve">průměr: 18 cm • výška: 13 - 16 cm • objem: 3,5l </t>
    </r>
  </si>
  <si>
    <r>
      <t xml:space="preserve">materiál:  nerezová ocel • </t>
    </r>
    <r>
      <rPr>
        <sz val="11"/>
        <color theme="1"/>
        <rFont val="Calibri"/>
        <family val="2"/>
        <scheme val="minor"/>
      </rPr>
      <t xml:space="preserve">průměr: 16 cm • výška: 8 - 10 cm • objem: 1,20 - 1,4 l </t>
    </r>
  </si>
  <si>
    <r>
      <t>nerezová indukční podložka • průměr</t>
    </r>
    <r>
      <rPr>
        <sz val="11"/>
        <color theme="1"/>
        <rFont val="Calibri"/>
        <family val="2"/>
        <scheme val="minor"/>
      </rPr>
      <t xml:space="preserve"> 19 - 20 cm • použití na indukčních varných deskách • vhodné pro hliníkové, nerezové, železné, litinové, smaltované, skleněné i keramické nádobí</t>
    </r>
  </si>
  <si>
    <r>
      <t xml:space="preserve">materiál: nerezová ocel 18/10 • rozměr: </t>
    </r>
    <r>
      <rPr>
        <sz val="11"/>
        <color theme="1"/>
        <rFont val="Calibri"/>
        <family val="2"/>
        <scheme val="minor"/>
      </rPr>
      <t>45 - 50 x 30 - 35 cm</t>
    </r>
  </si>
  <si>
    <r>
      <t>materiál: nerezová ocel 18/10 • rozměr:</t>
    </r>
    <r>
      <rPr>
        <sz val="11"/>
        <color theme="1"/>
        <rFont val="Calibri"/>
        <family val="2"/>
        <scheme val="minor"/>
      </rPr>
      <t xml:space="preserve"> 60 - 66 x 40 - 45 cm</t>
    </r>
  </si>
  <si>
    <r>
      <t>materiál: plast •</t>
    </r>
    <r>
      <rPr>
        <sz val="11"/>
        <color theme="1"/>
        <rFont val="Calibri"/>
        <family val="2"/>
        <scheme val="minor"/>
      </rPr>
      <t xml:space="preserve"> tvar: obdélník • rozměr: 30 - 35 x 45 - 50 cm • barva bílá</t>
    </r>
  </si>
  <si>
    <r>
      <t xml:space="preserve">materiál: porcelán • objem </t>
    </r>
    <r>
      <rPr>
        <sz val="11"/>
        <color theme="1"/>
        <rFont val="Calibri"/>
        <family val="2"/>
        <scheme val="minor"/>
      </rPr>
      <t xml:space="preserve">400 - 450 ml • průměr 10 - 15 cm • výška 10 - 12 cm </t>
    </r>
  </si>
  <si>
    <r>
      <t xml:space="preserve">materiál: čiré sklo s plastovým víčkem • objem </t>
    </r>
    <r>
      <rPr>
        <sz val="11"/>
        <color theme="1"/>
        <rFont val="Calibri"/>
        <family val="2"/>
        <scheme val="minor"/>
      </rPr>
      <t xml:space="preserve">1,75 - 1,95 l • výška max. 25 cm • výlevný zobáček •  barva víčka: černá, modrá nebo červená </t>
    </r>
  </si>
  <si>
    <r>
      <t xml:space="preserve">materiál: bílý porcelán • objem: </t>
    </r>
    <r>
      <rPr>
        <sz val="11"/>
        <color theme="1"/>
        <rFont val="Calibri"/>
        <family val="2"/>
        <scheme val="minor"/>
      </rPr>
      <t>0,25 - 0,3 l  • vhodné do myčky nádobí</t>
    </r>
  </si>
  <si>
    <r>
      <t xml:space="preserve">Hrnek </t>
    </r>
    <r>
      <rPr>
        <sz val="11"/>
        <color theme="1"/>
        <rFont val="Calibri"/>
        <family val="2"/>
        <scheme val="minor"/>
      </rPr>
      <t>skleněný 0,33 l</t>
    </r>
  </si>
  <si>
    <r>
      <t xml:space="preserve">materiál: čiré sklo • </t>
    </r>
    <r>
      <rPr>
        <sz val="11"/>
        <color theme="1"/>
        <rFont val="Calibri"/>
        <family val="2"/>
        <scheme val="minor"/>
      </rPr>
      <t xml:space="preserve">celkový objem: cca 620 ml (0,5l) • s cejchem • výška cca 19 cm • horní průměr cca 7,5 cm • spodní průměr cca 6 cm </t>
    </r>
  </si>
  <si>
    <r>
      <t xml:space="preserve">materiál: čiré sklo • </t>
    </r>
    <r>
      <rPr>
        <sz val="11"/>
        <color theme="1"/>
        <rFont val="Calibri"/>
        <family val="2"/>
        <scheme val="minor"/>
      </rPr>
      <t xml:space="preserve">celkový objem: cca 620 ml (0,5l) • s cejchem • povrch hladký • výška 13 - 16 cm • průměr 9 - 11 cm (s uchem max. 14 cm) </t>
    </r>
  </si>
  <si>
    <r>
      <t xml:space="preserve">materiál: vně - odolný plast, uvnitř - skleněná termoizolační vložka • objem 1 l • výška: </t>
    </r>
    <r>
      <rPr>
        <sz val="11"/>
        <color theme="1"/>
        <rFont val="Calibri"/>
        <family val="2"/>
        <scheme val="minor"/>
      </rPr>
      <t xml:space="preserve">max. 26 cm • dávkovací uzávěr pro snadné nalévání • barva černá </t>
    </r>
  </si>
  <si>
    <r>
      <t xml:space="preserve">materiál: plast • průměr </t>
    </r>
    <r>
      <rPr>
        <sz val="11"/>
        <color theme="1"/>
        <rFont val="Calibri"/>
        <family val="2"/>
        <scheme val="minor"/>
      </rPr>
      <t>20  cm • délka rukojeti min. 14 cm • barva: různé</t>
    </r>
  </si>
  <si>
    <t>sada • materiál: bílý porcelán • objem: 0,1l • výška 5,5 - 6,5 cm • vhodné do myčky nádobí</t>
  </si>
  <si>
    <r>
      <t xml:space="preserve">sada • tvar:  hranatý • materiál: porcelán s bílou glazurou • objem: 0,25l • horní rozměry šálku </t>
    </r>
    <r>
      <rPr>
        <sz val="11"/>
        <color theme="1"/>
        <rFont val="Calibri"/>
        <family val="2"/>
        <scheme val="minor"/>
      </rPr>
      <t>10 - 11 × 10 - 11 cm • spodní rozměry šálku 6 - 7 × 6 - 7 cm • výška šálku max. 7,5 cm • průměr podšálku 15,5 - 16,5 cm • vhodné do myčky nádobí • např. Banquet square Alba</t>
    </r>
  </si>
  <si>
    <r>
      <t xml:space="preserve">sada  • materiál: porcelán • zaoblený tvar • objem: 0,08l • barva bílá • výška 5,5 cm </t>
    </r>
    <r>
      <rPr>
        <sz val="11"/>
        <color theme="1"/>
        <rFont val="Calibri"/>
        <family val="2"/>
        <scheme val="minor"/>
      </rPr>
      <t>• vhodné do myčky nádobí • např. Tescoma Crema</t>
    </r>
  </si>
  <si>
    <r>
      <t xml:space="preserve">materiál: sklo • průměr: </t>
    </r>
    <r>
      <rPr>
        <sz val="11"/>
        <color theme="1"/>
        <rFont val="Calibri"/>
        <family val="2"/>
        <scheme val="minor"/>
      </rPr>
      <t>7 - 9 cm • průměr s uchem: 8 - 10 cm • výška: max. 12 cm • objem: 330 ml • vhodný do myčky • na studené i horké nápoje</t>
    </r>
  </si>
  <si>
    <r>
      <t xml:space="preserve">materiál: nerez • otevírání korkových i korunkových uzávěrů • </t>
    </r>
    <r>
      <rPr>
        <sz val="11"/>
        <color theme="1"/>
        <rFont val="Calibri"/>
        <family val="2"/>
        <scheme val="minor"/>
      </rPr>
      <t>např. Tescoma Presto 420244</t>
    </r>
  </si>
  <si>
    <t>Obracečka nylonová</t>
  </si>
  <si>
    <t>materiál: nerezová ocel • s háčkem na zavěšení • průměr 9 - 10 cm • délka 30 - 35 cm</t>
  </si>
  <si>
    <t>materiál: žáruvzdorný nylon • odolná do 210 °C • průměr 9 - 10 cm • délka 30 - 33 cm • otvor pro snadné zavěšení  • barva: černá</t>
  </si>
  <si>
    <t>Hrnek na čaj 0,25 l</t>
  </si>
  <si>
    <t>Sklenice na víno 0,3 l</t>
  </si>
  <si>
    <t>Sklenice duritka 0,2 l</t>
  </si>
  <si>
    <t>hliníková lisovaná pánev • nepřilnavý 2vrstvý kameninový povrch v granitovém dekoru • síla stěny 2,5 mm • rozměry: průměr 24 cm,  výška 5 - 6 cm • např. Banquet GRANITE</t>
  </si>
  <si>
    <t>hliníková lisovaná pánev • nepřilnavý 2vrstvý kameninový povrch v granitovém dekoru • síla stěny 2,5 mm • rozměry: průměr 28 cm,  výška 5 - 6 cm • např. Banquet GRANITE</t>
  </si>
  <si>
    <t>materiál: tvrzené opálové sklo • průměr 25 - 26 cm • bez dekoru • čistě bílý • vhodný do myčky i mikrovlnné trouby • např. EBRO</t>
  </si>
  <si>
    <t>materiál: tvrzené opálové sklo • průměr 23 - 24 cm • bez dekoru • čistě bílý • vhodný do myčky i mikrovlnné trouby • např. EBRO</t>
  </si>
  <si>
    <t>materiál: tvrzené opálové sklo • průměr 20 - 21 cm • bez dekoru • čistě bílý • vhodný do myčky i mikrovlnné trouby • např. EBRO</t>
  </si>
  <si>
    <t>než  poptávané zboží dle požadované specifikace.</t>
  </si>
  <si>
    <t>Celkem Kč bez DPH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</si>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</sst>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1">
    <xf numFmtId="0" fontId="0" fillId="0" borderId="0" xfId="0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33" borderId="10" xfId="0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4" xfId="0" applyBorder="1"/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11" xfId="0" applyFont="1" applyFill="1" applyBorder="1" applyAlignment="1">
      <alignment horizontal="right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16" fillId="11" borderId="10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18" xfId="0" applyBorder="1"/>
    <xf numFmtId="0" fontId="14" fillId="0" borderId="15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7" xfId="0" applyBorder="1"/>
    <xf numFmtId="0" fontId="16" fillId="0" borderId="14" xfId="0" applyFont="1" applyFill="1" applyBorder="1" applyAlignment="1">
      <alignment horizontal="center" vertical="center" wrapText="1"/>
    </xf>
    <xf numFmtId="0" fontId="0" fillId="33" borderId="14" xfId="0" applyFill="1" applyBorder="1"/>
    <xf numFmtId="0" fontId="0" fillId="33" borderId="14" xfId="0" applyFill="1" applyBorder="1" applyAlignment="1">
      <alignment wrapText="1"/>
    </xf>
    <xf numFmtId="0" fontId="0" fillId="0" borderId="0" xfId="0" applyBorder="1"/>
    <xf numFmtId="0" fontId="0" fillId="0" borderId="19" xfId="0" applyBorder="1"/>
    <xf numFmtId="0" fontId="16" fillId="0" borderId="14" xfId="0" applyFont="1" applyBorder="1" applyAlignment="1">
      <alignment horizontal="center" vertical="center" wrapText="1"/>
    </xf>
    <xf numFmtId="0" fontId="0" fillId="34" borderId="0" xfId="0" applyFill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5" borderId="16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0" fillId="0" borderId="25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microsoft.com/office/2007/relationships/hdphoto" Target="../media/hdphoto1.wdp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jpeg" /><Relationship Id="rId8" Type="http://schemas.openxmlformats.org/officeDocument/2006/relationships/image" Target="../media/image7.png" /><Relationship Id="rId9" Type="http://schemas.openxmlformats.org/officeDocument/2006/relationships/image" Target="../media/image8.jpeg" /><Relationship Id="rId10" Type="http://schemas.openxmlformats.org/officeDocument/2006/relationships/image" Target="../media/image9.jpeg" /><Relationship Id="rId11" Type="http://schemas.openxmlformats.org/officeDocument/2006/relationships/image" Target="../media/image10.jpeg" /><Relationship Id="rId12" Type="http://schemas.openxmlformats.org/officeDocument/2006/relationships/image" Target="../media/image11.jpeg" /><Relationship Id="rId13" Type="http://schemas.openxmlformats.org/officeDocument/2006/relationships/image" Target="../media/image12.png" /><Relationship Id="rId14" Type="http://schemas.microsoft.com/office/2007/relationships/hdphoto" Target="../media/hdphoto2.wdp" /><Relationship Id="rId15" Type="http://schemas.openxmlformats.org/officeDocument/2006/relationships/image" Target="../media/image13.jpeg" /><Relationship Id="rId16" Type="http://schemas.openxmlformats.org/officeDocument/2006/relationships/image" Target="../media/image14.jpeg" /><Relationship Id="rId17" Type="http://schemas.openxmlformats.org/officeDocument/2006/relationships/image" Target="../media/image15.jpeg" /><Relationship Id="rId18" Type="http://schemas.openxmlformats.org/officeDocument/2006/relationships/image" Target="../media/image16.jpeg" /><Relationship Id="rId19" Type="http://schemas.openxmlformats.org/officeDocument/2006/relationships/image" Target="../media/image17.jpeg" /><Relationship Id="rId20" Type="http://schemas.openxmlformats.org/officeDocument/2006/relationships/image" Target="../media/image18.png" /><Relationship Id="rId21" Type="http://schemas.openxmlformats.org/officeDocument/2006/relationships/image" Target="../media/image19.jpeg" /><Relationship Id="rId22" Type="http://schemas.openxmlformats.org/officeDocument/2006/relationships/image" Target="../media/image20.jpeg" /><Relationship Id="rId23" Type="http://schemas.openxmlformats.org/officeDocument/2006/relationships/image" Target="../media/image21.jpeg" /><Relationship Id="rId24" Type="http://schemas.openxmlformats.org/officeDocument/2006/relationships/image" Target="../media/image22.png" /><Relationship Id="rId25" Type="http://schemas.microsoft.com/office/2007/relationships/hdphoto" Target="../media/hdphoto3.wdp" /><Relationship Id="rId26" Type="http://schemas.openxmlformats.org/officeDocument/2006/relationships/image" Target="../media/image23.png" /><Relationship Id="rId27" Type="http://schemas.openxmlformats.org/officeDocument/2006/relationships/image" Target="../media/image24.jpeg" /><Relationship Id="rId28" Type="http://schemas.openxmlformats.org/officeDocument/2006/relationships/image" Target="../media/image25.jpeg" /><Relationship Id="rId29" Type="http://schemas.openxmlformats.org/officeDocument/2006/relationships/image" Target="../media/image26.jpeg" /><Relationship Id="rId30" Type="http://schemas.openxmlformats.org/officeDocument/2006/relationships/image" Target="../media/image27.png" /><Relationship Id="rId31" Type="http://schemas.microsoft.com/office/2007/relationships/hdphoto" Target="../media/hdphoto4.wdp" /><Relationship Id="rId32" Type="http://schemas.openxmlformats.org/officeDocument/2006/relationships/image" Target="../media/image28.jpeg" /><Relationship Id="rId33" Type="http://schemas.openxmlformats.org/officeDocument/2006/relationships/image" Target="../media/image29.png" /><Relationship Id="rId34" Type="http://schemas.microsoft.com/office/2007/relationships/hdphoto" Target="../media/hdphoto5.wdp" /><Relationship Id="rId35" Type="http://schemas.openxmlformats.org/officeDocument/2006/relationships/image" Target="../media/image30.png" /><Relationship Id="rId36" Type="http://schemas.microsoft.com/office/2007/relationships/hdphoto" Target="../media/hdphoto6.wdp" /><Relationship Id="rId37" Type="http://schemas.openxmlformats.org/officeDocument/2006/relationships/image" Target="../media/image31.jpeg" /><Relationship Id="rId38" Type="http://schemas.openxmlformats.org/officeDocument/2006/relationships/image" Target="../media/image32.png" /><Relationship Id="rId39" Type="http://schemas.openxmlformats.org/officeDocument/2006/relationships/image" Target="../media/image33.png" /><Relationship Id="rId40" Type="http://schemas.openxmlformats.org/officeDocument/2006/relationships/image" Target="../media/image34.png" /><Relationship Id="rId41" Type="http://schemas.microsoft.com/office/2007/relationships/hdphoto" Target="../media/hdphoto7.wdp" /><Relationship Id="rId42" Type="http://schemas.openxmlformats.org/officeDocument/2006/relationships/image" Target="../media/image35.jpeg" /><Relationship Id="rId43" Type="http://schemas.openxmlformats.org/officeDocument/2006/relationships/image" Target="../media/image36.png" /><Relationship Id="rId44" Type="http://schemas.microsoft.com/office/2007/relationships/hdphoto" Target="../media/hdphoto8.wdp" /><Relationship Id="rId45" Type="http://schemas.openxmlformats.org/officeDocument/2006/relationships/image" Target="../media/image37.jpeg" /><Relationship Id="rId46" Type="http://schemas.openxmlformats.org/officeDocument/2006/relationships/image" Target="../media/image38.jpeg" /><Relationship Id="rId47" Type="http://schemas.openxmlformats.org/officeDocument/2006/relationships/image" Target="../media/image39.png" /><Relationship Id="rId48" Type="http://schemas.openxmlformats.org/officeDocument/2006/relationships/image" Target="../media/image40.png" /><Relationship Id="rId49" Type="http://schemas.openxmlformats.org/officeDocument/2006/relationships/image" Target="../media/image41.png" /><Relationship Id="rId50" Type="http://schemas.openxmlformats.org/officeDocument/2006/relationships/image" Target="../media/image42.png" /><Relationship Id="rId51" Type="http://schemas.openxmlformats.org/officeDocument/2006/relationships/image" Target="../media/image43.png" /><Relationship Id="rId52" Type="http://schemas.openxmlformats.org/officeDocument/2006/relationships/image" Target="../media/image44.png" /><Relationship Id="rId53" Type="http://schemas.openxmlformats.org/officeDocument/2006/relationships/image" Target="../media/image45.png" /><Relationship Id="rId54" Type="http://schemas.openxmlformats.org/officeDocument/2006/relationships/image" Target="../media/image46.png" /><Relationship Id="rId55" Type="http://schemas.openxmlformats.org/officeDocument/2006/relationships/image" Target="../media/image47.png" /><Relationship Id="rId56" Type="http://schemas.openxmlformats.org/officeDocument/2006/relationships/image" Target="../media/image48.png" /><Relationship Id="rId57" Type="http://schemas.openxmlformats.org/officeDocument/2006/relationships/image" Target="../media/image49.png" /><Relationship Id="rId58" Type="http://schemas.openxmlformats.org/officeDocument/2006/relationships/image" Target="../media/image50.png" /><Relationship Id="rId59" Type="http://schemas.openxmlformats.org/officeDocument/2006/relationships/image" Target="../media/image51.png" /><Relationship Id="rId60" Type="http://schemas.openxmlformats.org/officeDocument/2006/relationships/image" Target="../media/image52.png" /><Relationship Id="rId61" Type="http://schemas.openxmlformats.org/officeDocument/2006/relationships/image" Target="../media/image53.png" /><Relationship Id="rId62" Type="http://schemas.openxmlformats.org/officeDocument/2006/relationships/image" Target="../media/image54.png" /><Relationship Id="rId63" Type="http://schemas.openxmlformats.org/officeDocument/2006/relationships/image" Target="../media/image55.png" /><Relationship Id="rId64" Type="http://schemas.openxmlformats.org/officeDocument/2006/relationships/image" Target="../media/image56.png" /><Relationship Id="rId65" Type="http://schemas.openxmlformats.org/officeDocument/2006/relationships/image" Target="../media/image5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1000125</xdr:colOff>
      <xdr:row>25</xdr:row>
      <xdr:rowOff>85725</xdr:rowOff>
    </xdr:from>
    <xdr:to>
      <xdr:col>8</xdr:col>
      <xdr:colOff>1952625</xdr:colOff>
      <xdr:row>25</xdr:row>
      <xdr:rowOff>981075</xdr:rowOff>
    </xdr:to>
    <xdr:pic>
      <xdr:nvPicPr>
        <xdr:cNvPr id="27" name="obrázek 16" descr="Otvírák na víno PRESTO, nerez"/>
        <xdr:cNvPicPr preferRelativeResize="1">
          <a:picLocks noChangeAspect="1"/>
        </xdr:cNvPicPr>
      </xdr:nvPicPr>
      <xdr:blipFill>
        <a:blip r:embed="rId1"/>
        <a:srcRect l="32379" r="27381"/>
        <a:stretch>
          <a:fillRect/>
        </a:stretch>
      </xdr:blipFill>
      <xdr:spPr bwMode="auto">
        <a:xfrm>
          <a:off x="11715750" y="20288250"/>
          <a:ext cx="952500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800100</xdr:colOff>
      <xdr:row>26</xdr:row>
      <xdr:rowOff>133350</xdr:rowOff>
    </xdr:from>
    <xdr:to>
      <xdr:col>8</xdr:col>
      <xdr:colOff>2133600</xdr:colOff>
      <xdr:row>26</xdr:row>
      <xdr:rowOff>857250</xdr:rowOff>
    </xdr:to>
    <xdr:pic>
      <xdr:nvPicPr>
        <xdr:cNvPr id="28" name="obrázek 13" descr="Otvírák na konzervy PRES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1515725" y="21374100"/>
          <a:ext cx="1333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914400</xdr:colOff>
      <xdr:row>27</xdr:row>
      <xdr:rowOff>66675</xdr:rowOff>
    </xdr:from>
    <xdr:to>
      <xdr:col>8</xdr:col>
      <xdr:colOff>1914525</xdr:colOff>
      <xdr:row>27</xdr:row>
      <xdr:rowOff>838200</xdr:rowOff>
    </xdr:to>
    <xdr:pic>
      <xdr:nvPicPr>
        <xdr:cNvPr id="29" name="Obrázek 28" descr="Výsledek obrázku pro Cedník plastový s rukojetí"/>
        <xdr:cNvPicPr preferRelativeResize="1">
          <a:picLocks noChangeAspect="1"/>
        </xdr:cNvPicPr>
      </xdr:nvPicPr>
      <xdr:blipFill>
        <a:blip r:embed="rId3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1361" b="10606"/>
        <a:stretch>
          <a:fillRect/>
        </a:stretch>
      </xdr:blipFill>
      <xdr:spPr bwMode="auto">
        <a:xfrm>
          <a:off x="11630025" y="22269450"/>
          <a:ext cx="1000125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990600</xdr:colOff>
      <xdr:row>30</xdr:row>
      <xdr:rowOff>85725</xdr:rowOff>
    </xdr:from>
    <xdr:to>
      <xdr:col>8</xdr:col>
      <xdr:colOff>1790700</xdr:colOff>
      <xdr:row>30</xdr:row>
      <xdr:rowOff>685800</xdr:rowOff>
    </xdr:to>
    <xdr:pic>
      <xdr:nvPicPr>
        <xdr:cNvPr id="30" name="obrázek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 rot="20848271">
          <a:off x="11706225" y="24803100"/>
          <a:ext cx="8001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895350</xdr:colOff>
      <xdr:row>32</xdr:row>
      <xdr:rowOff>57150</xdr:rowOff>
    </xdr:from>
    <xdr:to>
      <xdr:col>8</xdr:col>
      <xdr:colOff>1819275</xdr:colOff>
      <xdr:row>32</xdr:row>
      <xdr:rowOff>733425</xdr:rowOff>
    </xdr:to>
    <xdr:pic>
      <xdr:nvPicPr>
        <xdr:cNvPr id="31" name="obrázek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1610975" y="26355675"/>
          <a:ext cx="923925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495300</xdr:colOff>
      <xdr:row>29</xdr:row>
      <xdr:rowOff>95250</xdr:rowOff>
    </xdr:from>
    <xdr:to>
      <xdr:col>8</xdr:col>
      <xdr:colOff>2247900</xdr:colOff>
      <xdr:row>29</xdr:row>
      <xdr:rowOff>638175</xdr:rowOff>
    </xdr:to>
    <xdr:pic>
      <xdr:nvPicPr>
        <xdr:cNvPr id="32" name="Obrázek 31" descr="https://vybaveni-gastronomie.cz/19529-thickbox_default/pribor-jidelni-helena-0400-27.jpg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73" t="41133" r="25296" b="43498"/>
        <a:stretch>
          <a:fillRect/>
        </a:stretch>
      </xdr:blipFill>
      <xdr:spPr bwMode="auto">
        <a:xfrm>
          <a:off x="11210925" y="23964900"/>
          <a:ext cx="1752600" cy="5429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695325</xdr:colOff>
      <xdr:row>31</xdr:row>
      <xdr:rowOff>38100</xdr:rowOff>
    </xdr:from>
    <xdr:to>
      <xdr:col>8</xdr:col>
      <xdr:colOff>2009775</xdr:colOff>
      <xdr:row>31</xdr:row>
      <xdr:rowOff>485775</xdr:rowOff>
    </xdr:to>
    <xdr:pic>
      <xdr:nvPicPr>
        <xdr:cNvPr id="33" name="obrázek 14"/>
        <xdr:cNvPicPr preferRelativeResize="1">
          <a:picLocks noChangeAspect="1"/>
        </xdr:cNvPicPr>
      </xdr:nvPicPr>
      <xdr:blipFill>
        <a:blip r:embed="rId8"/>
        <a:srcRect t="28170" b="23620"/>
        <a:stretch>
          <a:fillRect/>
        </a:stretch>
      </xdr:blipFill>
      <xdr:spPr bwMode="auto">
        <a:xfrm>
          <a:off x="11410950" y="25574625"/>
          <a:ext cx="131445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485775</xdr:colOff>
      <xdr:row>33</xdr:row>
      <xdr:rowOff>104775</xdr:rowOff>
    </xdr:from>
    <xdr:to>
      <xdr:col>8</xdr:col>
      <xdr:colOff>1476375</xdr:colOff>
      <xdr:row>33</xdr:row>
      <xdr:rowOff>628650</xdr:rowOff>
    </xdr:to>
    <xdr:pic>
      <xdr:nvPicPr>
        <xdr:cNvPr id="34" name="Obrázek 33" descr="https://img.odkulinare.cz/images/kastrol.jpg?vid=1&amp;tid=46&amp;r=B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37" t="27287" r="17805" b="33351"/>
        <a:stretch>
          <a:fillRect/>
        </a:stretch>
      </xdr:blipFill>
      <xdr:spPr bwMode="auto">
        <a:xfrm>
          <a:off x="11201400" y="27193875"/>
          <a:ext cx="990600" cy="5238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1704975</xdr:colOff>
      <xdr:row>33</xdr:row>
      <xdr:rowOff>247650</xdr:rowOff>
    </xdr:from>
    <xdr:to>
      <xdr:col>8</xdr:col>
      <xdr:colOff>2447925</xdr:colOff>
      <xdr:row>33</xdr:row>
      <xdr:rowOff>533400</xdr:rowOff>
    </xdr:to>
    <xdr:pic>
      <xdr:nvPicPr>
        <xdr:cNvPr id="35" name="obrázek 4"/>
        <xdr:cNvPicPr preferRelativeResize="1">
          <a:picLocks noChangeAspect="1"/>
        </xdr:cNvPicPr>
      </xdr:nvPicPr>
      <xdr:blipFill>
        <a:blip r:embed="rId10"/>
        <a:srcRect l="15625" t="21244" r="15625" b="17121"/>
        <a:stretch>
          <a:fillRect/>
        </a:stretch>
      </xdr:blipFill>
      <xdr:spPr bwMode="auto">
        <a:xfrm>
          <a:off x="12420600" y="27336750"/>
          <a:ext cx="74295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1704975</xdr:colOff>
      <xdr:row>34</xdr:row>
      <xdr:rowOff>314325</xdr:rowOff>
    </xdr:from>
    <xdr:to>
      <xdr:col>8</xdr:col>
      <xdr:colOff>2447925</xdr:colOff>
      <xdr:row>34</xdr:row>
      <xdr:rowOff>600075</xdr:rowOff>
    </xdr:to>
    <xdr:pic>
      <xdr:nvPicPr>
        <xdr:cNvPr id="36" name="obrázek 4"/>
        <xdr:cNvPicPr preferRelativeResize="1">
          <a:picLocks noChangeAspect="1"/>
        </xdr:cNvPicPr>
      </xdr:nvPicPr>
      <xdr:blipFill>
        <a:blip r:embed="rId10"/>
        <a:srcRect l="15625" t="21244" r="15625" b="17121"/>
        <a:stretch>
          <a:fillRect/>
        </a:stretch>
      </xdr:blipFill>
      <xdr:spPr bwMode="auto">
        <a:xfrm>
          <a:off x="12420600" y="28165425"/>
          <a:ext cx="74295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1743075</xdr:colOff>
      <xdr:row>35</xdr:row>
      <xdr:rowOff>257175</xdr:rowOff>
    </xdr:from>
    <xdr:to>
      <xdr:col>8</xdr:col>
      <xdr:colOff>2419350</xdr:colOff>
      <xdr:row>35</xdr:row>
      <xdr:rowOff>542925</xdr:rowOff>
    </xdr:to>
    <xdr:pic>
      <xdr:nvPicPr>
        <xdr:cNvPr id="37" name="obrázek 4"/>
        <xdr:cNvPicPr preferRelativeResize="1">
          <a:picLocks noChangeAspect="1"/>
        </xdr:cNvPicPr>
      </xdr:nvPicPr>
      <xdr:blipFill>
        <a:blip r:embed="rId10"/>
        <a:srcRect l="15625" t="21244" r="15625" b="17121"/>
        <a:stretch>
          <a:fillRect/>
        </a:stretch>
      </xdr:blipFill>
      <xdr:spPr bwMode="auto">
        <a:xfrm>
          <a:off x="12458700" y="29146500"/>
          <a:ext cx="67627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1695450</xdr:colOff>
      <xdr:row>36</xdr:row>
      <xdr:rowOff>238125</xdr:rowOff>
    </xdr:from>
    <xdr:to>
      <xdr:col>8</xdr:col>
      <xdr:colOff>2295525</xdr:colOff>
      <xdr:row>36</xdr:row>
      <xdr:rowOff>523875</xdr:rowOff>
    </xdr:to>
    <xdr:pic>
      <xdr:nvPicPr>
        <xdr:cNvPr id="38" name="obrázek 4"/>
        <xdr:cNvPicPr preferRelativeResize="1">
          <a:picLocks noChangeAspect="1"/>
        </xdr:cNvPicPr>
      </xdr:nvPicPr>
      <xdr:blipFill>
        <a:blip r:embed="rId10"/>
        <a:srcRect l="15625" t="21244" r="15625" b="17121"/>
        <a:stretch>
          <a:fillRect/>
        </a:stretch>
      </xdr:blipFill>
      <xdr:spPr bwMode="auto">
        <a:xfrm>
          <a:off x="12411075" y="29956125"/>
          <a:ext cx="60007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1781175</xdr:colOff>
      <xdr:row>38</xdr:row>
      <xdr:rowOff>190500</xdr:rowOff>
    </xdr:from>
    <xdr:to>
      <xdr:col>8</xdr:col>
      <xdr:colOff>2428875</xdr:colOff>
      <xdr:row>38</xdr:row>
      <xdr:rowOff>457200</xdr:rowOff>
    </xdr:to>
    <xdr:pic>
      <xdr:nvPicPr>
        <xdr:cNvPr id="40" name="obrázek 4"/>
        <xdr:cNvPicPr preferRelativeResize="1">
          <a:picLocks noChangeAspect="1"/>
        </xdr:cNvPicPr>
      </xdr:nvPicPr>
      <xdr:blipFill>
        <a:blip r:embed="rId10"/>
        <a:srcRect l="15625" t="21244" r="15625" b="17121"/>
        <a:stretch>
          <a:fillRect/>
        </a:stretch>
      </xdr:blipFill>
      <xdr:spPr bwMode="auto">
        <a:xfrm>
          <a:off x="12496800" y="31384875"/>
          <a:ext cx="6477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1790700</xdr:colOff>
      <xdr:row>39</xdr:row>
      <xdr:rowOff>219075</xdr:rowOff>
    </xdr:from>
    <xdr:to>
      <xdr:col>8</xdr:col>
      <xdr:colOff>2390775</xdr:colOff>
      <xdr:row>39</xdr:row>
      <xdr:rowOff>438150</xdr:rowOff>
    </xdr:to>
    <xdr:pic>
      <xdr:nvPicPr>
        <xdr:cNvPr id="41" name="obrázek 4"/>
        <xdr:cNvPicPr preferRelativeResize="1">
          <a:picLocks noChangeAspect="1"/>
        </xdr:cNvPicPr>
      </xdr:nvPicPr>
      <xdr:blipFill>
        <a:blip r:embed="rId10"/>
        <a:srcRect l="15625" t="21244" r="15625" b="17121"/>
        <a:stretch>
          <a:fillRect/>
        </a:stretch>
      </xdr:blipFill>
      <xdr:spPr bwMode="auto">
        <a:xfrm>
          <a:off x="12506325" y="32061150"/>
          <a:ext cx="6000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523875</xdr:colOff>
      <xdr:row>34</xdr:row>
      <xdr:rowOff>171450</xdr:rowOff>
    </xdr:from>
    <xdr:to>
      <xdr:col>8</xdr:col>
      <xdr:colOff>1333500</xdr:colOff>
      <xdr:row>34</xdr:row>
      <xdr:rowOff>723900</xdr:rowOff>
    </xdr:to>
    <xdr:pic>
      <xdr:nvPicPr>
        <xdr:cNvPr id="42" name="obrázek 1"/>
        <xdr:cNvPicPr preferRelativeResize="1">
          <a:picLocks noChangeAspect="1"/>
        </xdr:cNvPicPr>
      </xdr:nvPicPr>
      <xdr:blipFill>
        <a:blip r:embed="rId11"/>
        <a:srcRect l="16947" t="20028" r="17895" b="9231"/>
        <a:stretch>
          <a:fillRect/>
        </a:stretch>
      </xdr:blipFill>
      <xdr:spPr bwMode="auto">
        <a:xfrm>
          <a:off x="11239500" y="28022550"/>
          <a:ext cx="809625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619125</xdr:colOff>
      <xdr:row>35</xdr:row>
      <xdr:rowOff>85725</xdr:rowOff>
    </xdr:from>
    <xdr:to>
      <xdr:col>8</xdr:col>
      <xdr:colOff>1362075</xdr:colOff>
      <xdr:row>35</xdr:row>
      <xdr:rowOff>666750</xdr:rowOff>
    </xdr:to>
    <xdr:pic>
      <xdr:nvPicPr>
        <xdr:cNvPr id="43" name="obrázek 1"/>
        <xdr:cNvPicPr preferRelativeResize="1">
          <a:picLocks noChangeAspect="1"/>
        </xdr:cNvPicPr>
      </xdr:nvPicPr>
      <xdr:blipFill>
        <a:blip r:embed="rId11"/>
        <a:srcRect l="16947" t="20028" r="17895" b="9231"/>
        <a:stretch>
          <a:fillRect/>
        </a:stretch>
      </xdr:blipFill>
      <xdr:spPr bwMode="auto">
        <a:xfrm>
          <a:off x="11334750" y="28975050"/>
          <a:ext cx="74295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685800</xdr:colOff>
      <xdr:row>36</xdr:row>
      <xdr:rowOff>142875</xdr:rowOff>
    </xdr:from>
    <xdr:to>
      <xdr:col>8</xdr:col>
      <xdr:colOff>1333500</xdr:colOff>
      <xdr:row>36</xdr:row>
      <xdr:rowOff>695325</xdr:rowOff>
    </xdr:to>
    <xdr:pic>
      <xdr:nvPicPr>
        <xdr:cNvPr id="44" name="obrázek 2"/>
        <xdr:cNvPicPr preferRelativeResize="1">
          <a:picLocks noChangeAspect="1"/>
        </xdr:cNvPicPr>
      </xdr:nvPicPr>
      <xdr:blipFill>
        <a:blip r:embed="rId12"/>
        <a:srcRect l="16947" t="20028" r="17895" b="9231"/>
        <a:stretch>
          <a:fillRect/>
        </a:stretch>
      </xdr:blipFill>
      <xdr:spPr bwMode="auto">
        <a:xfrm>
          <a:off x="11401425" y="29860875"/>
          <a:ext cx="647700" cy="55245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8</xdr:col>
      <xdr:colOff>1800225</xdr:colOff>
      <xdr:row>37</xdr:row>
      <xdr:rowOff>247650</xdr:rowOff>
    </xdr:from>
    <xdr:ext cx="742950" cy="285750"/>
    <xdr:pic>
      <xdr:nvPicPr>
        <xdr:cNvPr id="47" name="obrázek 4"/>
        <xdr:cNvPicPr preferRelativeResize="1">
          <a:picLocks noChangeAspect="1"/>
        </xdr:cNvPicPr>
      </xdr:nvPicPr>
      <xdr:blipFill>
        <a:blip r:embed="rId10"/>
        <a:srcRect l="15625" t="21244" r="15625" b="17121"/>
        <a:stretch>
          <a:fillRect/>
        </a:stretch>
      </xdr:blipFill>
      <xdr:spPr bwMode="auto">
        <a:xfrm>
          <a:off x="12515850" y="30794325"/>
          <a:ext cx="742950" cy="28575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8</xdr:col>
      <xdr:colOff>447675</xdr:colOff>
      <xdr:row>37</xdr:row>
      <xdr:rowOff>47625</xdr:rowOff>
    </xdr:from>
    <xdr:to>
      <xdr:col>8</xdr:col>
      <xdr:colOff>1838325</xdr:colOff>
      <xdr:row>37</xdr:row>
      <xdr:rowOff>638175</xdr:rowOff>
    </xdr:to>
    <xdr:pic>
      <xdr:nvPicPr>
        <xdr:cNvPr id="48" name="Obrázek 47" descr="Výsledek obrázku pro rendlík smalt"/>
        <xdr:cNvPicPr preferRelativeResize="1">
          <a:picLocks noChangeAspect="1"/>
        </xdr:cNvPicPr>
      </xdr:nvPicPr>
      <xdr:blipFill>
        <a:blip r:embed="rId13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1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749" t="19248" r="6999" b="18998"/>
        <a:stretch>
          <a:fillRect/>
        </a:stretch>
      </xdr:blipFill>
      <xdr:spPr bwMode="auto">
        <a:xfrm>
          <a:off x="11163300" y="30594300"/>
          <a:ext cx="1390650" cy="590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495300</xdr:colOff>
      <xdr:row>38</xdr:row>
      <xdr:rowOff>85725</xdr:rowOff>
    </xdr:from>
    <xdr:to>
      <xdr:col>8</xdr:col>
      <xdr:colOff>1695450</xdr:colOff>
      <xdr:row>38</xdr:row>
      <xdr:rowOff>581025</xdr:rowOff>
    </xdr:to>
    <xdr:pic>
      <xdr:nvPicPr>
        <xdr:cNvPr id="49" name="Obrázek 48" descr="Výsledek obrázku pro rendlík smalt"/>
        <xdr:cNvPicPr preferRelativeResize="1">
          <a:picLocks noChangeAspect="1"/>
        </xdr:cNvPicPr>
      </xdr:nvPicPr>
      <xdr:blipFill>
        <a:blip r:embed="rId13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1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749" t="19248" r="6999" b="18998"/>
        <a:stretch>
          <a:fillRect/>
        </a:stretch>
      </xdr:blipFill>
      <xdr:spPr bwMode="auto">
        <a:xfrm>
          <a:off x="11210925" y="31280100"/>
          <a:ext cx="1200150" cy="4953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600075</xdr:colOff>
      <xdr:row>39</xdr:row>
      <xdr:rowOff>76200</xdr:rowOff>
    </xdr:from>
    <xdr:to>
      <xdr:col>8</xdr:col>
      <xdr:colOff>1714500</xdr:colOff>
      <xdr:row>39</xdr:row>
      <xdr:rowOff>552450</xdr:rowOff>
    </xdr:to>
    <xdr:pic>
      <xdr:nvPicPr>
        <xdr:cNvPr id="50" name="Obrázek 49" descr="Výsledek obrázku pro rendlík smalt"/>
        <xdr:cNvPicPr preferRelativeResize="1">
          <a:picLocks noChangeAspect="1"/>
        </xdr:cNvPicPr>
      </xdr:nvPicPr>
      <xdr:blipFill>
        <a:blip r:embed="rId13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1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749" t="19248" r="6999" b="18998"/>
        <a:stretch>
          <a:fillRect/>
        </a:stretch>
      </xdr:blipFill>
      <xdr:spPr bwMode="auto">
        <a:xfrm>
          <a:off x="11315700" y="31918275"/>
          <a:ext cx="1114425" cy="476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981075</xdr:colOff>
      <xdr:row>40</xdr:row>
      <xdr:rowOff>38100</xdr:rowOff>
    </xdr:from>
    <xdr:to>
      <xdr:col>8</xdr:col>
      <xdr:colOff>1685925</xdr:colOff>
      <xdr:row>40</xdr:row>
      <xdr:rowOff>733425</xdr:rowOff>
    </xdr:to>
    <xdr:pic>
      <xdr:nvPicPr>
        <xdr:cNvPr id="51" name="obrázek 55" descr="110365_1.jpg"/>
        <xdr:cNvPicPr preferRelativeResize="1">
          <a:picLocks noChangeAspect="1"/>
        </xdr:cNvPicPr>
      </xdr:nvPicPr>
      <xdr:blipFill>
        <a:blip r:embed="rId15"/>
        <a:srcRect l="13749" t="18125" r="18122" b="16871"/>
        <a:stretch>
          <a:fillRect/>
        </a:stretch>
      </xdr:blipFill>
      <xdr:spPr bwMode="auto">
        <a:xfrm>
          <a:off x="11696700" y="32527875"/>
          <a:ext cx="70485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781050</xdr:colOff>
      <xdr:row>41</xdr:row>
      <xdr:rowOff>28575</xdr:rowOff>
    </xdr:from>
    <xdr:to>
      <xdr:col>8</xdr:col>
      <xdr:colOff>1590675</xdr:colOff>
      <xdr:row>41</xdr:row>
      <xdr:rowOff>628650</xdr:rowOff>
    </xdr:to>
    <xdr:pic>
      <xdr:nvPicPr>
        <xdr:cNvPr id="52" name="Obrázek 51" descr="BANQUET Rendlík nerezový CASSIDA New Line 16 cm, 1,9 l, s poklicí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96675" y="33308925"/>
          <a:ext cx="809625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809625</xdr:colOff>
      <xdr:row>42</xdr:row>
      <xdr:rowOff>190500</xdr:rowOff>
    </xdr:from>
    <xdr:to>
      <xdr:col>8</xdr:col>
      <xdr:colOff>2019300</xdr:colOff>
      <xdr:row>42</xdr:row>
      <xdr:rowOff>857250</xdr:rowOff>
    </xdr:to>
    <xdr:pic>
      <xdr:nvPicPr>
        <xdr:cNvPr id="53" name="Obrázek 52" descr="Výsledek obrázku pro indukční nerezová podložka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700" b="9857"/>
        <a:stretch>
          <a:fillRect/>
        </a:stretch>
      </xdr:blipFill>
      <xdr:spPr bwMode="auto">
        <a:xfrm>
          <a:off x="11525250" y="34223325"/>
          <a:ext cx="1209675" cy="666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771525</xdr:colOff>
      <xdr:row>43</xdr:row>
      <xdr:rowOff>57150</xdr:rowOff>
    </xdr:from>
    <xdr:to>
      <xdr:col>8</xdr:col>
      <xdr:colOff>2152650</xdr:colOff>
      <xdr:row>43</xdr:row>
      <xdr:rowOff>685800</xdr:rowOff>
    </xdr:to>
    <xdr:pic>
      <xdr:nvPicPr>
        <xdr:cNvPr id="54" name="obrázek 6" descr="Sorry, preview not exist.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83" b="21366"/>
        <a:stretch>
          <a:fillRect/>
        </a:stretch>
      </xdr:blipFill>
      <xdr:spPr>
        <a:xfrm>
          <a:off x="11487150" y="35032950"/>
          <a:ext cx="1381125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847725</xdr:colOff>
      <xdr:row>45</xdr:row>
      <xdr:rowOff>295275</xdr:rowOff>
    </xdr:from>
    <xdr:to>
      <xdr:col>8</xdr:col>
      <xdr:colOff>1952625</xdr:colOff>
      <xdr:row>47</xdr:row>
      <xdr:rowOff>66675</xdr:rowOff>
    </xdr:to>
    <xdr:pic>
      <xdr:nvPicPr>
        <xdr:cNvPr id="56" name="Obrázek 55" descr="Výsledek obrázku pro kuchyňský nůž 20 cm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818" b="32760"/>
        <a:stretch>
          <a:fillRect/>
        </a:stretch>
      </xdr:blipFill>
      <xdr:spPr bwMode="auto">
        <a:xfrm>
          <a:off x="11563350" y="37023675"/>
          <a:ext cx="1104900" cy="914400"/>
        </a:xfrm>
        <a:prstGeom prst="rect">
          <a:avLst/>
        </a:prstGeom>
        <a:solidFill>
          <a:srgbClr val="000000">
            <a:alpha val="0"/>
          </a:srgbClr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809625</xdr:colOff>
      <xdr:row>48</xdr:row>
      <xdr:rowOff>76200</xdr:rowOff>
    </xdr:from>
    <xdr:to>
      <xdr:col>8</xdr:col>
      <xdr:colOff>1895475</xdr:colOff>
      <xdr:row>48</xdr:row>
      <xdr:rowOff>581025</xdr:rowOff>
    </xdr:to>
    <xdr:pic>
      <xdr:nvPicPr>
        <xdr:cNvPr id="57" name="obrázek 4"/>
        <xdr:cNvPicPr preferRelativeResize="1">
          <a:picLocks noChangeAspect="1"/>
        </xdr:cNvPicPr>
      </xdr:nvPicPr>
      <xdr:blipFill>
        <a:blip r:embed="rId20"/>
        <a:srcRect t="27996" b="33090"/>
        <a:stretch>
          <a:fillRect/>
        </a:stretch>
      </xdr:blipFill>
      <xdr:spPr bwMode="auto">
        <a:xfrm>
          <a:off x="11525250" y="38519100"/>
          <a:ext cx="1085850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771525</xdr:colOff>
      <xdr:row>49</xdr:row>
      <xdr:rowOff>228600</xdr:rowOff>
    </xdr:from>
    <xdr:to>
      <xdr:col>8</xdr:col>
      <xdr:colOff>1724025</xdr:colOff>
      <xdr:row>50</xdr:row>
      <xdr:rowOff>114300</xdr:rowOff>
    </xdr:to>
    <xdr:pic>
      <xdr:nvPicPr>
        <xdr:cNvPr id="58" name="Obrázek 57" descr="Výsledek obrázku pro oválný nerezový podnos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127" b="25268"/>
        <a:stretch>
          <a:fillRect/>
        </a:stretch>
      </xdr:blipFill>
      <xdr:spPr bwMode="auto">
        <a:xfrm>
          <a:off x="11487150" y="39423975"/>
          <a:ext cx="952500" cy="571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628650</xdr:colOff>
      <xdr:row>51</xdr:row>
      <xdr:rowOff>47625</xdr:rowOff>
    </xdr:from>
    <xdr:to>
      <xdr:col>8</xdr:col>
      <xdr:colOff>1981200</xdr:colOff>
      <xdr:row>51</xdr:row>
      <xdr:rowOff>590550</xdr:rowOff>
    </xdr:to>
    <xdr:pic>
      <xdr:nvPicPr>
        <xdr:cNvPr id="59" name="Obrázek 58" descr="Výsledek obrázku pro plastový podnos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77" b="19613"/>
        <a:stretch>
          <a:fillRect/>
        </a:stretch>
      </xdr:blipFill>
      <xdr:spPr bwMode="auto">
        <a:xfrm>
          <a:off x="11344275" y="40309800"/>
          <a:ext cx="1352550" cy="5429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904875</xdr:colOff>
      <xdr:row>52</xdr:row>
      <xdr:rowOff>66675</xdr:rowOff>
    </xdr:from>
    <xdr:to>
      <xdr:col>8</xdr:col>
      <xdr:colOff>1704975</xdr:colOff>
      <xdr:row>52</xdr:row>
      <xdr:rowOff>628650</xdr:rowOff>
    </xdr:to>
    <xdr:pic>
      <xdr:nvPicPr>
        <xdr:cNvPr id="60" name="Obrázek 59" descr="Výsledek obrázku pro cukřenka Maxwell &amp; Williams"/>
        <xdr:cNvPicPr preferRelativeResize="1">
          <a:picLocks noChangeAspect="1"/>
        </xdr:cNvPicPr>
      </xdr:nvPicPr>
      <xdr:blipFill>
        <a:blip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70" t="16685" r="15328" b="5221"/>
        <a:stretch>
          <a:fillRect/>
        </a:stretch>
      </xdr:blipFill>
      <xdr:spPr bwMode="auto">
        <a:xfrm>
          <a:off x="11620500" y="40947975"/>
          <a:ext cx="800100" cy="5619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809625</xdr:colOff>
      <xdr:row>53</xdr:row>
      <xdr:rowOff>28575</xdr:rowOff>
    </xdr:from>
    <xdr:to>
      <xdr:col>8</xdr:col>
      <xdr:colOff>1695450</xdr:colOff>
      <xdr:row>53</xdr:row>
      <xdr:rowOff>847725</xdr:rowOff>
    </xdr:to>
    <xdr:pic>
      <xdr:nvPicPr>
        <xdr:cNvPr id="61" name="Obrázek 60" descr="https://cdn.4home.cz/53f0263a-b5d3-4e2d-8272-c0768bbda335/1200x1200/BISTRO-Skleneny-dzban-18-l-s-vikem.jpg"/>
        <xdr:cNvPicPr preferRelativeResize="1">
          <a:picLocks noChangeAspect="1"/>
        </xdr:cNvPicPr>
      </xdr:nvPicPr>
      <xdr:blipFill>
        <a:blip r:embed="rId24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5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25250" y="41614725"/>
          <a:ext cx="885825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914400</xdr:colOff>
      <xdr:row>54</xdr:row>
      <xdr:rowOff>161925</xdr:rowOff>
    </xdr:from>
    <xdr:to>
      <xdr:col>8</xdr:col>
      <xdr:colOff>1657350</xdr:colOff>
      <xdr:row>54</xdr:row>
      <xdr:rowOff>628650</xdr:rowOff>
    </xdr:to>
    <xdr:pic>
      <xdr:nvPicPr>
        <xdr:cNvPr id="62" name="obrázek 13"/>
        <xdr:cNvPicPr preferRelativeResize="1">
          <a:picLocks noChangeAspect="1"/>
        </xdr:cNvPicPr>
      </xdr:nvPicPr>
      <xdr:blipFill>
        <a:blip r:embed="rId26"/>
        <a:srcRect l="-3173" t="21357" r="3173" b="9707"/>
        <a:stretch>
          <a:fillRect/>
        </a:stretch>
      </xdr:blipFill>
      <xdr:spPr bwMode="auto">
        <a:xfrm>
          <a:off x="11630025" y="42643425"/>
          <a:ext cx="742950" cy="466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1057275</xdr:colOff>
      <xdr:row>55</xdr:row>
      <xdr:rowOff>85725</xdr:rowOff>
    </xdr:from>
    <xdr:to>
      <xdr:col>8</xdr:col>
      <xdr:colOff>1619250</xdr:colOff>
      <xdr:row>55</xdr:row>
      <xdr:rowOff>628650</xdr:rowOff>
    </xdr:to>
    <xdr:pic>
      <xdr:nvPicPr>
        <xdr:cNvPr id="64" name="irc_mi" descr="https://i.eva.cz/eva/400/s/k/l/skl02750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 bwMode="auto">
        <a:xfrm>
          <a:off x="11772900" y="43224450"/>
          <a:ext cx="56197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981075</xdr:colOff>
      <xdr:row>57</xdr:row>
      <xdr:rowOff>57150</xdr:rowOff>
    </xdr:from>
    <xdr:to>
      <xdr:col>8</xdr:col>
      <xdr:colOff>1685925</xdr:colOff>
      <xdr:row>57</xdr:row>
      <xdr:rowOff>657225</xdr:rowOff>
    </xdr:to>
    <xdr:pic>
      <xdr:nvPicPr>
        <xdr:cNvPr id="65" name="irc_mi" descr="https://i.eva.cz/eva/400/s/k/l/skl02750.jpg"/>
        <xdr:cNvPicPr preferRelativeResize="1">
          <a:picLocks noChangeAspect="1"/>
        </xdr:cNvPicPr>
      </xdr:nvPicPr>
      <xdr:blipFill>
        <a:blip r:embed="rId27"/>
        <a:srcRect t="6755" b="8106"/>
        <a:stretch>
          <a:fillRect/>
        </a:stretch>
      </xdr:blipFill>
      <xdr:spPr bwMode="auto">
        <a:xfrm>
          <a:off x="11696700" y="44567475"/>
          <a:ext cx="70485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1057275</xdr:colOff>
      <xdr:row>56</xdr:row>
      <xdr:rowOff>76200</xdr:rowOff>
    </xdr:from>
    <xdr:to>
      <xdr:col>8</xdr:col>
      <xdr:colOff>1647825</xdr:colOff>
      <xdr:row>56</xdr:row>
      <xdr:rowOff>638175</xdr:rowOff>
    </xdr:to>
    <xdr:pic>
      <xdr:nvPicPr>
        <xdr:cNvPr id="66" name="irc_mi" descr="http://www.gastrohb.cz/data/product/552_355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 bwMode="auto">
        <a:xfrm>
          <a:off x="11772900" y="43891200"/>
          <a:ext cx="59055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1114425</xdr:colOff>
      <xdr:row>62</xdr:row>
      <xdr:rowOff>57150</xdr:rowOff>
    </xdr:from>
    <xdr:to>
      <xdr:col>8</xdr:col>
      <xdr:colOff>1838325</xdr:colOff>
      <xdr:row>62</xdr:row>
      <xdr:rowOff>838200</xdr:rowOff>
    </xdr:to>
    <xdr:pic>
      <xdr:nvPicPr>
        <xdr:cNvPr id="67" name="Obrázek 66" descr="Výsledek obrázku pro skleněný hrnek 330 ml"/>
        <xdr:cNvPicPr preferRelativeResize="1">
          <a:picLocks noChangeAspect="1"/>
        </xdr:cNvPicPr>
      </xdr:nvPicPr>
      <xdr:blipFill>
        <a:blip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42" t="14541" r="22924" b="7681"/>
        <a:stretch>
          <a:fillRect/>
        </a:stretch>
      </xdr:blipFill>
      <xdr:spPr bwMode="auto">
        <a:xfrm>
          <a:off x="11830050" y="48834675"/>
          <a:ext cx="723900" cy="781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952500</xdr:colOff>
      <xdr:row>58</xdr:row>
      <xdr:rowOff>133350</xdr:rowOff>
    </xdr:from>
    <xdr:to>
      <xdr:col>8</xdr:col>
      <xdr:colOff>1752600</xdr:colOff>
      <xdr:row>58</xdr:row>
      <xdr:rowOff>647700</xdr:rowOff>
    </xdr:to>
    <xdr:pic>
      <xdr:nvPicPr>
        <xdr:cNvPr id="68" name="obrázek 34" descr="125384_1.jpg"/>
        <xdr:cNvPicPr preferRelativeResize="1">
          <a:picLocks noChangeAspect="1"/>
        </xdr:cNvPicPr>
      </xdr:nvPicPr>
      <xdr:blipFill>
        <a:blip r:embed="rId30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1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421" t="19306" r="6867" b="20266"/>
        <a:stretch>
          <a:fillRect/>
        </a:stretch>
      </xdr:blipFill>
      <xdr:spPr bwMode="auto">
        <a:xfrm>
          <a:off x="11668125" y="45339000"/>
          <a:ext cx="800100" cy="514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1066800</xdr:colOff>
      <xdr:row>63</xdr:row>
      <xdr:rowOff>104775</xdr:rowOff>
    </xdr:from>
    <xdr:to>
      <xdr:col>8</xdr:col>
      <xdr:colOff>1695450</xdr:colOff>
      <xdr:row>63</xdr:row>
      <xdr:rowOff>704850</xdr:rowOff>
    </xdr:to>
    <xdr:pic>
      <xdr:nvPicPr>
        <xdr:cNvPr id="69" name="Obrázek 68" descr="Výsledek obrázku pro Sklenice pivní KLASIK 0,5 l"/>
        <xdr:cNvPicPr preferRelativeResize="1">
          <a:picLocks noChangeAspect="1"/>
        </xdr:cNvPicPr>
      </xdr:nvPicPr>
      <xdr:blipFill>
        <a:blip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82425" y="49777650"/>
          <a:ext cx="6286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981075</xdr:colOff>
      <xdr:row>64</xdr:row>
      <xdr:rowOff>28575</xdr:rowOff>
    </xdr:from>
    <xdr:to>
      <xdr:col>8</xdr:col>
      <xdr:colOff>1866900</xdr:colOff>
      <xdr:row>64</xdr:row>
      <xdr:rowOff>733425</xdr:rowOff>
    </xdr:to>
    <xdr:pic>
      <xdr:nvPicPr>
        <xdr:cNvPr id="70" name="Obrázek 69" descr="https://cdn.myshoptet.com/usr/www.sklenenyshop.cz/user/shop/big/481_pivni-pullitr-europa-0-5-l.png?51e0b3c9"/>
        <xdr:cNvPicPr preferRelativeResize="1">
          <a:picLocks noChangeAspect="1"/>
        </xdr:cNvPicPr>
      </xdr:nvPicPr>
      <xdr:blipFill>
        <a:blip r:embed="rId33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1507" t="27188" r="29302" b="23728"/>
        <a:stretch>
          <a:fillRect/>
        </a:stretch>
      </xdr:blipFill>
      <xdr:spPr bwMode="auto">
        <a:xfrm>
          <a:off x="11696700" y="50492025"/>
          <a:ext cx="885825" cy="704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1200150</xdr:colOff>
      <xdr:row>65</xdr:row>
      <xdr:rowOff>752475</xdr:rowOff>
    </xdr:from>
    <xdr:to>
      <xdr:col>8</xdr:col>
      <xdr:colOff>1562100</xdr:colOff>
      <xdr:row>66</xdr:row>
      <xdr:rowOff>828675</xdr:rowOff>
    </xdr:to>
    <xdr:pic>
      <xdr:nvPicPr>
        <xdr:cNvPr id="71" name="Obrázek 70" descr="Výsledek obrázku pro Liberty vysoká odlivka"/>
        <xdr:cNvPicPr preferRelativeResize="1">
          <a:picLocks noChangeAspect="1"/>
        </xdr:cNvPicPr>
      </xdr:nvPicPr>
      <xdr:blipFill>
        <a:blip r:embed="rId35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7167"/>
        <a:stretch>
          <a:fillRect/>
        </a:stretch>
      </xdr:blipFill>
      <xdr:spPr bwMode="auto">
        <a:xfrm>
          <a:off x="11915775" y="51987450"/>
          <a:ext cx="361950" cy="8477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971550</xdr:colOff>
      <xdr:row>59</xdr:row>
      <xdr:rowOff>419100</xdr:rowOff>
    </xdr:from>
    <xdr:to>
      <xdr:col>8</xdr:col>
      <xdr:colOff>1733550</xdr:colOff>
      <xdr:row>59</xdr:row>
      <xdr:rowOff>981075</xdr:rowOff>
    </xdr:to>
    <xdr:pic>
      <xdr:nvPicPr>
        <xdr:cNvPr id="73" name="obrázek 7" descr="Sorry, preview not exist."/>
        <xdr:cNvPicPr preferRelativeResize="1">
          <a:picLocks noChangeAspect="1"/>
        </xdr:cNvPicPr>
      </xdr:nvPicPr>
      <xdr:blipFill>
        <a:blip r:embed="rId37"/>
        <a:srcRect l="5612" t="9654" r="6632" b="12413"/>
        <a:stretch>
          <a:fillRect/>
        </a:stretch>
      </xdr:blipFill>
      <xdr:spPr bwMode="auto">
        <a:xfrm>
          <a:off x="11687175" y="46291500"/>
          <a:ext cx="7620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1009650</xdr:colOff>
      <xdr:row>60</xdr:row>
      <xdr:rowOff>171450</xdr:rowOff>
    </xdr:from>
    <xdr:to>
      <xdr:col>8</xdr:col>
      <xdr:colOff>1695450</xdr:colOff>
      <xdr:row>60</xdr:row>
      <xdr:rowOff>628650</xdr:rowOff>
    </xdr:to>
    <xdr:pic>
      <xdr:nvPicPr>
        <xdr:cNvPr id="74" name="Obrázek 73" descr="https://cdn.alza.cz/ImgW.ashx?fd=f4&amp;cd=TESSA006&amp;i=1.jpg"/>
        <xdr:cNvPicPr preferRelativeResize="1">
          <a:picLocks noChangeAspect="1"/>
        </xdr:cNvPicPr>
      </xdr:nvPicPr>
      <xdr:blipFill>
        <a:blip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25275" y="47491650"/>
          <a:ext cx="6858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1219200</xdr:colOff>
      <xdr:row>69</xdr:row>
      <xdr:rowOff>85725</xdr:rowOff>
    </xdr:from>
    <xdr:to>
      <xdr:col>8</xdr:col>
      <xdr:colOff>1543050</xdr:colOff>
      <xdr:row>69</xdr:row>
      <xdr:rowOff>819150</xdr:rowOff>
    </xdr:to>
    <xdr:pic>
      <xdr:nvPicPr>
        <xdr:cNvPr id="75" name="irc_mi" descr="Výsledek obrázku pro sklenice na víno Libbey Teardrop 0,31 l"/>
        <xdr:cNvPicPr preferRelativeResize="1">
          <a:picLocks noChangeAspect="1"/>
        </xdr:cNvPicPr>
      </xdr:nvPicPr>
      <xdr:blipFill>
        <a:blip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34825" y="55159275"/>
          <a:ext cx="3238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1181100</xdr:colOff>
      <xdr:row>70</xdr:row>
      <xdr:rowOff>19050</xdr:rowOff>
    </xdr:from>
    <xdr:to>
      <xdr:col>8</xdr:col>
      <xdr:colOff>1647825</xdr:colOff>
      <xdr:row>70</xdr:row>
      <xdr:rowOff>619125</xdr:rowOff>
    </xdr:to>
    <xdr:pic>
      <xdr:nvPicPr>
        <xdr:cNvPr id="76" name="Obrázek 75" descr="Výsledek obrázku pro sklenice duritka"/>
        <xdr:cNvPicPr preferRelativeResize="1">
          <a:picLocks noChangeAspect="1"/>
        </xdr:cNvPicPr>
      </xdr:nvPicPr>
      <xdr:blipFill>
        <a:blip r:embed="rId40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41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2999" t="24499" r="19499"/>
        <a:stretch>
          <a:fillRect/>
        </a:stretch>
      </xdr:blipFill>
      <xdr:spPr bwMode="auto">
        <a:xfrm>
          <a:off x="11896725" y="55940325"/>
          <a:ext cx="466725" cy="6000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257175</xdr:colOff>
      <xdr:row>71</xdr:row>
      <xdr:rowOff>9525</xdr:rowOff>
    </xdr:from>
    <xdr:to>
      <xdr:col>8</xdr:col>
      <xdr:colOff>609600</xdr:colOff>
      <xdr:row>71</xdr:row>
      <xdr:rowOff>371475</xdr:rowOff>
    </xdr:to>
    <xdr:pic>
      <xdr:nvPicPr>
        <xdr:cNvPr id="77" name="obrázek 2" descr="Sorry, preview not exist."/>
        <xdr:cNvPicPr preferRelativeResize="1">
          <a:picLocks noChangeAspect="1"/>
        </xdr:cNvPicPr>
      </xdr:nvPicPr>
      <xdr:blipFill>
        <a:blip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2800" y="56568975"/>
          <a:ext cx="352425" cy="361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657225</xdr:colOff>
      <xdr:row>71</xdr:row>
      <xdr:rowOff>9525</xdr:rowOff>
    </xdr:from>
    <xdr:to>
      <xdr:col>8</xdr:col>
      <xdr:colOff>1009650</xdr:colOff>
      <xdr:row>71</xdr:row>
      <xdr:rowOff>371475</xdr:rowOff>
    </xdr:to>
    <xdr:pic>
      <xdr:nvPicPr>
        <xdr:cNvPr id="78" name="obrázek 2" descr="Sorry, preview not exist."/>
        <xdr:cNvPicPr preferRelativeResize="1">
          <a:picLocks noChangeAspect="1"/>
        </xdr:cNvPicPr>
      </xdr:nvPicPr>
      <xdr:blipFill>
        <a:blip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2850" y="56568975"/>
          <a:ext cx="352425" cy="361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1076325</xdr:colOff>
      <xdr:row>71</xdr:row>
      <xdr:rowOff>9525</xdr:rowOff>
    </xdr:from>
    <xdr:to>
      <xdr:col>8</xdr:col>
      <xdr:colOff>1428750</xdr:colOff>
      <xdr:row>71</xdr:row>
      <xdr:rowOff>371475</xdr:rowOff>
    </xdr:to>
    <xdr:pic>
      <xdr:nvPicPr>
        <xdr:cNvPr id="79" name="obrázek 2" descr="Sorry, preview not exist."/>
        <xdr:cNvPicPr preferRelativeResize="1">
          <a:picLocks noChangeAspect="1"/>
        </xdr:cNvPicPr>
      </xdr:nvPicPr>
      <xdr:blipFill>
        <a:blip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91950" y="56568975"/>
          <a:ext cx="352425" cy="361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1495425</xdr:colOff>
      <xdr:row>71</xdr:row>
      <xdr:rowOff>9525</xdr:rowOff>
    </xdr:from>
    <xdr:to>
      <xdr:col>8</xdr:col>
      <xdr:colOff>1847850</xdr:colOff>
      <xdr:row>71</xdr:row>
      <xdr:rowOff>371475</xdr:rowOff>
    </xdr:to>
    <xdr:pic>
      <xdr:nvPicPr>
        <xdr:cNvPr id="80" name="obrázek 2" descr="Sorry, preview not exist."/>
        <xdr:cNvPicPr preferRelativeResize="1">
          <a:picLocks noChangeAspect="1"/>
        </xdr:cNvPicPr>
      </xdr:nvPicPr>
      <xdr:blipFill>
        <a:blip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1050" y="56568975"/>
          <a:ext cx="352425" cy="361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1905000</xdr:colOff>
      <xdr:row>71</xdr:row>
      <xdr:rowOff>19050</xdr:rowOff>
    </xdr:from>
    <xdr:to>
      <xdr:col>8</xdr:col>
      <xdr:colOff>2257425</xdr:colOff>
      <xdr:row>71</xdr:row>
      <xdr:rowOff>381000</xdr:rowOff>
    </xdr:to>
    <xdr:pic>
      <xdr:nvPicPr>
        <xdr:cNvPr id="81" name="obrázek 2" descr="Sorry, preview not exist."/>
        <xdr:cNvPicPr preferRelativeResize="1">
          <a:picLocks noChangeAspect="1"/>
        </xdr:cNvPicPr>
      </xdr:nvPicPr>
      <xdr:blipFill>
        <a:blip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0625" y="56578500"/>
          <a:ext cx="352425" cy="361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2286000</xdr:colOff>
      <xdr:row>71</xdr:row>
      <xdr:rowOff>19050</xdr:rowOff>
    </xdr:from>
    <xdr:to>
      <xdr:col>8</xdr:col>
      <xdr:colOff>2638425</xdr:colOff>
      <xdr:row>71</xdr:row>
      <xdr:rowOff>381000</xdr:rowOff>
    </xdr:to>
    <xdr:pic>
      <xdr:nvPicPr>
        <xdr:cNvPr id="82" name="obrázek 2" descr="Sorry, preview not exist."/>
        <xdr:cNvPicPr preferRelativeResize="1">
          <a:picLocks noChangeAspect="1"/>
        </xdr:cNvPicPr>
      </xdr:nvPicPr>
      <xdr:blipFill>
        <a:blip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1625" y="56578500"/>
          <a:ext cx="352425" cy="361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1181100</xdr:colOff>
      <xdr:row>61</xdr:row>
      <xdr:rowOff>95250</xdr:rowOff>
    </xdr:from>
    <xdr:to>
      <xdr:col>8</xdr:col>
      <xdr:colOff>1676400</xdr:colOff>
      <xdr:row>61</xdr:row>
      <xdr:rowOff>619125</xdr:rowOff>
    </xdr:to>
    <xdr:pic>
      <xdr:nvPicPr>
        <xdr:cNvPr id="84" name="obrázek 4" descr="Hrnek Roky / 0,28 l"/>
        <xdr:cNvPicPr preferRelativeResize="1">
          <a:picLocks noChangeAspect="1"/>
        </xdr:cNvPicPr>
      </xdr:nvPicPr>
      <xdr:blipFill>
        <a:blip r:embed="rId43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44">
                  <a14:imgEffect>
                    <a14:saturation sat="0"/>
                  </a14:imgEffect>
                </a14:imgLayer>
              </a14:imgProps>
            </a:ext>
          </a:extLst>
        </a:blip>
        <a:srcRect l="24475" t="16781" r="17481" b="17481"/>
        <a:stretch>
          <a:fillRect/>
        </a:stretch>
      </xdr:blipFill>
      <xdr:spPr bwMode="auto">
        <a:xfrm>
          <a:off x="11896725" y="48206025"/>
          <a:ext cx="4953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914400</xdr:colOff>
      <xdr:row>15</xdr:row>
      <xdr:rowOff>142875</xdr:rowOff>
    </xdr:from>
    <xdr:to>
      <xdr:col>8</xdr:col>
      <xdr:colOff>1885950</xdr:colOff>
      <xdr:row>15</xdr:row>
      <xdr:rowOff>809625</xdr:rowOff>
    </xdr:to>
    <xdr:pic>
      <xdr:nvPicPr>
        <xdr:cNvPr id="85" name="obrázek 28" descr="110732_1.jpg"/>
        <xdr:cNvPicPr preferRelativeResize="1">
          <a:picLocks noChangeAspect="1"/>
        </xdr:cNvPicPr>
      </xdr:nvPicPr>
      <xdr:blipFill>
        <a:blip r:embed="rId45"/>
        <a:srcRect t="10255" b="16665"/>
        <a:stretch>
          <a:fillRect/>
        </a:stretch>
      </xdr:blipFill>
      <xdr:spPr bwMode="auto">
        <a:xfrm>
          <a:off x="11630025" y="11220450"/>
          <a:ext cx="971550" cy="666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962025</xdr:colOff>
      <xdr:row>68</xdr:row>
      <xdr:rowOff>161925</xdr:rowOff>
    </xdr:from>
    <xdr:to>
      <xdr:col>8</xdr:col>
      <xdr:colOff>1838325</xdr:colOff>
      <xdr:row>68</xdr:row>
      <xdr:rowOff>1133475</xdr:rowOff>
    </xdr:to>
    <xdr:pic>
      <xdr:nvPicPr>
        <xdr:cNvPr id="86" name="Obrázek 85" descr="Výsledek obrázku pro sklenice na šampus flétna"/>
        <xdr:cNvPicPr preferRelativeResize="1">
          <a:picLocks noChangeAspect="1"/>
        </xdr:cNvPicPr>
      </xdr:nvPicPr>
      <xdr:blipFill>
        <a:blip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77650" y="54102000"/>
          <a:ext cx="87630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800100</xdr:colOff>
      <xdr:row>44</xdr:row>
      <xdr:rowOff>57150</xdr:rowOff>
    </xdr:from>
    <xdr:to>
      <xdr:col>8</xdr:col>
      <xdr:colOff>2266950</xdr:colOff>
      <xdr:row>44</xdr:row>
      <xdr:rowOff>685800</xdr:rowOff>
    </xdr:to>
    <xdr:pic>
      <xdr:nvPicPr>
        <xdr:cNvPr id="87" name="obrázek 6" descr="Sorry, preview not exist.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83" b="21366"/>
        <a:stretch>
          <a:fillRect/>
        </a:stretch>
      </xdr:blipFill>
      <xdr:spPr>
        <a:xfrm>
          <a:off x="11515725" y="35985450"/>
          <a:ext cx="146685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771525</xdr:colOff>
      <xdr:row>4</xdr:row>
      <xdr:rowOff>333375</xdr:rowOff>
    </xdr:from>
    <xdr:to>
      <xdr:col>8</xdr:col>
      <xdr:colOff>1905000</xdr:colOff>
      <xdr:row>6</xdr:row>
      <xdr:rowOff>266700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87150" y="1190625"/>
          <a:ext cx="1133475" cy="1162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723900</xdr:colOff>
      <xdr:row>7</xdr:row>
      <xdr:rowOff>57150</xdr:rowOff>
    </xdr:from>
    <xdr:to>
      <xdr:col>8</xdr:col>
      <xdr:colOff>2105025</xdr:colOff>
      <xdr:row>7</xdr:row>
      <xdr:rowOff>1466850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1439525" y="2867025"/>
          <a:ext cx="1381125" cy="1409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1162050</xdr:colOff>
      <xdr:row>8</xdr:row>
      <xdr:rowOff>76200</xdr:rowOff>
    </xdr:from>
    <xdr:to>
      <xdr:col>8</xdr:col>
      <xdr:colOff>1524000</xdr:colOff>
      <xdr:row>8</xdr:row>
      <xdr:rowOff>1114425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877675" y="4600575"/>
          <a:ext cx="361950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885825</xdr:colOff>
      <xdr:row>9</xdr:row>
      <xdr:rowOff>76200</xdr:rowOff>
    </xdr:from>
    <xdr:to>
      <xdr:col>8</xdr:col>
      <xdr:colOff>1885950</xdr:colOff>
      <xdr:row>9</xdr:row>
      <xdr:rowOff>1438275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1601450" y="5848350"/>
          <a:ext cx="1000125" cy="1362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628650</xdr:colOff>
      <xdr:row>10</xdr:row>
      <xdr:rowOff>28575</xdr:rowOff>
    </xdr:from>
    <xdr:to>
      <xdr:col>8</xdr:col>
      <xdr:colOff>2181225</xdr:colOff>
      <xdr:row>10</xdr:row>
      <xdr:rowOff>733425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344275" y="7400925"/>
          <a:ext cx="1552575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914400</xdr:colOff>
      <xdr:row>11</xdr:row>
      <xdr:rowOff>133350</xdr:rowOff>
    </xdr:from>
    <xdr:to>
      <xdr:col>8</xdr:col>
      <xdr:colOff>1885950</xdr:colOff>
      <xdr:row>11</xdr:row>
      <xdr:rowOff>952500</xdr:rowOff>
    </xdr:to>
    <xdr:pic>
      <xdr:nvPicPr>
        <xdr:cNvPr id="22" name="Obrázek 2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1630025" y="8296275"/>
          <a:ext cx="971550" cy="819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885825</xdr:colOff>
      <xdr:row>12</xdr:row>
      <xdr:rowOff>57150</xdr:rowOff>
    </xdr:from>
    <xdr:to>
      <xdr:col>8</xdr:col>
      <xdr:colOff>1771650</xdr:colOff>
      <xdr:row>12</xdr:row>
      <xdr:rowOff>952500</xdr:rowOff>
    </xdr:to>
    <xdr:pic>
      <xdr:nvPicPr>
        <xdr:cNvPr id="39" name="Obrázek 38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601450" y="9201150"/>
          <a:ext cx="885825" cy="895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13</xdr:row>
      <xdr:rowOff>95250</xdr:rowOff>
    </xdr:from>
    <xdr:to>
      <xdr:col>8</xdr:col>
      <xdr:colOff>2133600</xdr:colOff>
      <xdr:row>14</xdr:row>
      <xdr:rowOff>428625</xdr:rowOff>
    </xdr:to>
    <xdr:pic>
      <xdr:nvPicPr>
        <xdr:cNvPr id="45" name="Obrázek 4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1391900" y="10201275"/>
          <a:ext cx="1457325" cy="809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1038225</xdr:colOff>
      <xdr:row>16</xdr:row>
      <xdr:rowOff>104775</xdr:rowOff>
    </xdr:from>
    <xdr:to>
      <xdr:col>8</xdr:col>
      <xdr:colOff>1809750</xdr:colOff>
      <xdr:row>16</xdr:row>
      <xdr:rowOff>847725</xdr:rowOff>
    </xdr:to>
    <xdr:pic>
      <xdr:nvPicPr>
        <xdr:cNvPr id="46" name="Obrázek 4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753850" y="12106275"/>
          <a:ext cx="771525" cy="742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781050</xdr:colOff>
      <xdr:row>17</xdr:row>
      <xdr:rowOff>142875</xdr:rowOff>
    </xdr:from>
    <xdr:to>
      <xdr:col>8</xdr:col>
      <xdr:colOff>1362075</xdr:colOff>
      <xdr:row>17</xdr:row>
      <xdr:rowOff>895350</xdr:rowOff>
    </xdr:to>
    <xdr:pic>
      <xdr:nvPicPr>
        <xdr:cNvPr id="55" name="Obrázek 54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1496675" y="13001625"/>
          <a:ext cx="581025" cy="752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1571625</xdr:colOff>
      <xdr:row>17</xdr:row>
      <xdr:rowOff>190500</xdr:rowOff>
    </xdr:from>
    <xdr:to>
      <xdr:col>8</xdr:col>
      <xdr:colOff>2390775</xdr:colOff>
      <xdr:row>17</xdr:row>
      <xdr:rowOff>838200</xdr:rowOff>
    </xdr:to>
    <xdr:pic>
      <xdr:nvPicPr>
        <xdr:cNvPr id="63" name="Obrázek 62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2287250" y="13049250"/>
          <a:ext cx="819150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685800</xdr:colOff>
      <xdr:row>18</xdr:row>
      <xdr:rowOff>123825</xdr:rowOff>
    </xdr:from>
    <xdr:to>
      <xdr:col>8</xdr:col>
      <xdr:colOff>1990725</xdr:colOff>
      <xdr:row>18</xdr:row>
      <xdr:rowOff>723900</xdr:rowOff>
    </xdr:to>
    <xdr:pic>
      <xdr:nvPicPr>
        <xdr:cNvPr id="72" name="Obrázek 7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1401425" y="13982700"/>
          <a:ext cx="1304925" cy="60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828675</xdr:colOff>
      <xdr:row>19</xdr:row>
      <xdr:rowOff>161925</xdr:rowOff>
    </xdr:from>
    <xdr:to>
      <xdr:col>8</xdr:col>
      <xdr:colOff>1657350</xdr:colOff>
      <xdr:row>19</xdr:row>
      <xdr:rowOff>857250</xdr:rowOff>
    </xdr:to>
    <xdr:pic>
      <xdr:nvPicPr>
        <xdr:cNvPr id="83" name="Obrázek 82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544300" y="14839950"/>
          <a:ext cx="82867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962025</xdr:colOff>
      <xdr:row>20</xdr:row>
      <xdr:rowOff>95250</xdr:rowOff>
    </xdr:from>
    <xdr:to>
      <xdr:col>8</xdr:col>
      <xdr:colOff>1552575</xdr:colOff>
      <xdr:row>20</xdr:row>
      <xdr:rowOff>857250</xdr:rowOff>
    </xdr:to>
    <xdr:pic>
      <xdr:nvPicPr>
        <xdr:cNvPr id="88" name="Obrázek 87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1677650" y="15821025"/>
          <a:ext cx="590550" cy="76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923925</xdr:colOff>
      <xdr:row>21</xdr:row>
      <xdr:rowOff>85725</xdr:rowOff>
    </xdr:from>
    <xdr:to>
      <xdr:col>8</xdr:col>
      <xdr:colOff>1733550</xdr:colOff>
      <xdr:row>21</xdr:row>
      <xdr:rowOff>847725</xdr:rowOff>
    </xdr:to>
    <xdr:pic>
      <xdr:nvPicPr>
        <xdr:cNvPr id="89" name="Obrázek 88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639550" y="16725900"/>
          <a:ext cx="809625" cy="76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781050</xdr:colOff>
      <xdr:row>22</xdr:row>
      <xdr:rowOff>114300</xdr:rowOff>
    </xdr:from>
    <xdr:to>
      <xdr:col>8</xdr:col>
      <xdr:colOff>1800225</xdr:colOff>
      <xdr:row>22</xdr:row>
      <xdr:rowOff>762000</xdr:rowOff>
    </xdr:to>
    <xdr:pic>
      <xdr:nvPicPr>
        <xdr:cNvPr id="90" name="Obrázek 89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1496675" y="17649825"/>
          <a:ext cx="1019175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800100</xdr:colOff>
      <xdr:row>23</xdr:row>
      <xdr:rowOff>38100</xdr:rowOff>
    </xdr:from>
    <xdr:to>
      <xdr:col>8</xdr:col>
      <xdr:colOff>1962150</xdr:colOff>
      <xdr:row>23</xdr:row>
      <xdr:rowOff>704850</xdr:rowOff>
    </xdr:to>
    <xdr:pic>
      <xdr:nvPicPr>
        <xdr:cNvPr id="91" name="Obrázek 90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515725" y="18497550"/>
          <a:ext cx="1162050" cy="666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733425</xdr:colOff>
      <xdr:row>28</xdr:row>
      <xdr:rowOff>19050</xdr:rowOff>
    </xdr:from>
    <xdr:to>
      <xdr:col>8</xdr:col>
      <xdr:colOff>1952625</xdr:colOff>
      <xdr:row>28</xdr:row>
      <xdr:rowOff>752475</xdr:rowOff>
    </xdr:to>
    <xdr:pic>
      <xdr:nvPicPr>
        <xdr:cNvPr id="92" name="Obrázek 9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1449050" y="23136225"/>
          <a:ext cx="1219200" cy="733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619125</xdr:colOff>
      <xdr:row>24</xdr:row>
      <xdr:rowOff>114300</xdr:rowOff>
    </xdr:from>
    <xdr:to>
      <xdr:col>8</xdr:col>
      <xdr:colOff>1971675</xdr:colOff>
      <xdr:row>24</xdr:row>
      <xdr:rowOff>809625</xdr:rowOff>
    </xdr:to>
    <xdr:pic>
      <xdr:nvPicPr>
        <xdr:cNvPr id="93" name="Obrázek 92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334750" y="19373850"/>
          <a:ext cx="1352550" cy="695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workbookViewId="0" topLeftCell="A1">
      <selection activeCell="M8" sqref="M8"/>
    </sheetView>
  </sheetViews>
  <sheetFormatPr defaultColWidth="9.140625" defaultRowHeight="15"/>
  <cols>
    <col min="1" max="1" width="6.28125" style="3" customWidth="1"/>
    <col min="2" max="2" width="34.28125" style="0" customWidth="1"/>
    <col min="3" max="3" width="9.140625" style="3" customWidth="1"/>
    <col min="4" max="4" width="11.421875" style="3" bestFit="1" customWidth="1"/>
    <col min="5" max="5" width="14.140625" style="3" customWidth="1"/>
    <col min="6" max="6" width="44.8515625" style="0" customWidth="1"/>
    <col min="7" max="7" width="24.8515625" style="4" customWidth="1"/>
    <col min="8" max="8" width="15.7109375" style="0" bestFit="1" customWidth="1"/>
    <col min="9" max="9" width="42.8515625" style="0" customWidth="1"/>
    <col min="10" max="10" width="35.7109375" style="0" customWidth="1"/>
  </cols>
  <sheetData>
    <row r="1" spans="1:10" ht="18.75">
      <c r="A1" s="69" t="s">
        <v>44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8.75">
      <c r="A2" s="69" t="s">
        <v>43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">
      <c r="A3" s="31"/>
      <c r="B3" s="8"/>
      <c r="C3" s="9"/>
      <c r="D3" s="9"/>
      <c r="E3" s="9"/>
      <c r="F3" s="8"/>
      <c r="G3" s="10"/>
      <c r="H3" s="8"/>
      <c r="I3" s="48"/>
      <c r="J3" s="48"/>
    </row>
    <row r="4" spans="1:10" ht="15">
      <c r="A4" s="32" t="s">
        <v>38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39</v>
      </c>
      <c r="G4" s="7" t="s">
        <v>4</v>
      </c>
      <c r="H4" s="38" t="s">
        <v>5</v>
      </c>
      <c r="I4" s="50" t="s">
        <v>41</v>
      </c>
      <c r="J4" s="45" t="s">
        <v>159</v>
      </c>
    </row>
    <row r="5" spans="1:10" ht="39.75" customHeight="1">
      <c r="A5" s="33">
        <v>1</v>
      </c>
      <c r="B5" s="1" t="s">
        <v>69</v>
      </c>
      <c r="C5" s="18">
        <v>1</v>
      </c>
      <c r="D5" s="28"/>
      <c r="E5" s="34">
        <f>C5*D5</f>
        <v>0</v>
      </c>
      <c r="F5" s="11" t="s">
        <v>83</v>
      </c>
      <c r="G5" s="63" t="s">
        <v>40</v>
      </c>
      <c r="H5" s="27">
        <v>-4110</v>
      </c>
      <c r="I5" s="61"/>
      <c r="J5" s="49"/>
    </row>
    <row r="6" spans="1:10" ht="57" customHeight="1">
      <c r="A6" s="2">
        <f>A5+1</f>
        <v>2</v>
      </c>
      <c r="B6" s="1" t="s">
        <v>70</v>
      </c>
      <c r="C6" s="2">
        <v>1</v>
      </c>
      <c r="D6" s="29"/>
      <c r="E6" s="34">
        <f aca="true" t="shared" si="0" ref="E6:E68">C6*D6</f>
        <v>0</v>
      </c>
      <c r="F6" s="11" t="s">
        <v>84</v>
      </c>
      <c r="G6" s="57"/>
      <c r="H6" s="14">
        <v>-4111</v>
      </c>
      <c r="I6" s="61"/>
      <c r="J6" s="13"/>
    </row>
    <row r="7" spans="1:10" ht="57" customHeight="1">
      <c r="A7" s="2">
        <f aca="true" t="shared" si="1" ref="A7:A70">A6+1</f>
        <v>3</v>
      </c>
      <c r="B7" s="1" t="s">
        <v>71</v>
      </c>
      <c r="C7" s="2">
        <v>1</v>
      </c>
      <c r="D7" s="29"/>
      <c r="E7" s="34">
        <f t="shared" si="0"/>
        <v>0</v>
      </c>
      <c r="F7" s="11" t="s">
        <v>85</v>
      </c>
      <c r="G7" s="64"/>
      <c r="H7" s="14">
        <v>-3084</v>
      </c>
      <c r="I7" s="62"/>
      <c r="J7" s="13"/>
    </row>
    <row r="8" spans="1:10" ht="135">
      <c r="A8" s="2">
        <f t="shared" si="1"/>
        <v>4</v>
      </c>
      <c r="B8" s="1" t="s">
        <v>10</v>
      </c>
      <c r="C8" s="2">
        <v>3</v>
      </c>
      <c r="D8" s="29"/>
      <c r="E8" s="34">
        <f t="shared" si="0"/>
        <v>0</v>
      </c>
      <c r="F8" s="11" t="s">
        <v>91</v>
      </c>
      <c r="G8" s="54" t="s">
        <v>11</v>
      </c>
      <c r="H8" s="25">
        <v>-7070</v>
      </c>
      <c r="I8" s="39"/>
      <c r="J8" s="13"/>
    </row>
    <row r="9" spans="1:10" ht="98.25" customHeight="1">
      <c r="A9" s="2">
        <f t="shared" si="1"/>
        <v>5</v>
      </c>
      <c r="B9" s="1" t="s">
        <v>19</v>
      </c>
      <c r="C9" s="2">
        <v>48</v>
      </c>
      <c r="D9" s="29"/>
      <c r="E9" s="34">
        <f t="shared" si="0"/>
        <v>0</v>
      </c>
      <c r="F9" s="11" t="s">
        <v>92</v>
      </c>
      <c r="G9" s="55"/>
      <c r="H9" s="14">
        <v>-6333</v>
      </c>
      <c r="I9" s="40"/>
      <c r="J9" s="13"/>
    </row>
    <row r="10" spans="1:10" ht="126" customHeight="1">
      <c r="A10" s="2">
        <f t="shared" si="1"/>
        <v>6</v>
      </c>
      <c r="B10" s="1" t="s">
        <v>26</v>
      </c>
      <c r="C10" s="2">
        <v>7</v>
      </c>
      <c r="D10" s="29"/>
      <c r="E10" s="34">
        <f t="shared" si="0"/>
        <v>0</v>
      </c>
      <c r="F10" s="11" t="s">
        <v>93</v>
      </c>
      <c r="G10" s="55"/>
      <c r="H10" s="14">
        <v>-4910</v>
      </c>
      <c r="I10" s="41"/>
      <c r="J10" s="13"/>
    </row>
    <row r="11" spans="1:10" ht="62.25" customHeight="1">
      <c r="A11" s="2">
        <f t="shared" si="1"/>
        <v>7</v>
      </c>
      <c r="B11" s="1" t="s">
        <v>27</v>
      </c>
      <c r="C11" s="2">
        <v>3</v>
      </c>
      <c r="D11" s="29"/>
      <c r="E11" s="34">
        <f t="shared" si="0"/>
        <v>0</v>
      </c>
      <c r="F11" s="11" t="s">
        <v>139</v>
      </c>
      <c r="G11" s="56"/>
      <c r="H11" s="14">
        <v>-4452</v>
      </c>
      <c r="I11" s="41"/>
      <c r="J11" s="13"/>
    </row>
    <row r="12" spans="1:10" ht="77.25" customHeight="1">
      <c r="A12" s="2">
        <f t="shared" si="1"/>
        <v>8</v>
      </c>
      <c r="B12" s="20" t="s">
        <v>79</v>
      </c>
      <c r="C12" s="2">
        <v>12</v>
      </c>
      <c r="D12" s="29"/>
      <c r="E12" s="34">
        <f t="shared" si="0"/>
        <v>0</v>
      </c>
      <c r="F12" s="11" t="s">
        <v>81</v>
      </c>
      <c r="G12" s="63" t="s">
        <v>9</v>
      </c>
      <c r="H12" s="14">
        <v>-5373</v>
      </c>
      <c r="I12" s="12"/>
      <c r="J12" s="13"/>
    </row>
    <row r="13" spans="1:10" ht="75.75" customHeight="1">
      <c r="A13" s="2">
        <f t="shared" si="1"/>
        <v>9</v>
      </c>
      <c r="B13" s="20" t="s">
        <v>80</v>
      </c>
      <c r="C13" s="2">
        <v>8</v>
      </c>
      <c r="D13" s="29"/>
      <c r="E13" s="34">
        <f t="shared" si="0"/>
        <v>0</v>
      </c>
      <c r="F13" s="11" t="s">
        <v>82</v>
      </c>
      <c r="G13" s="57"/>
      <c r="H13" s="14">
        <v>-7053</v>
      </c>
      <c r="I13" s="12"/>
      <c r="J13" s="13"/>
    </row>
    <row r="14" spans="1:10" ht="37.5" customHeight="1">
      <c r="A14" s="2">
        <f t="shared" si="1"/>
        <v>10</v>
      </c>
      <c r="B14" s="20" t="s">
        <v>98</v>
      </c>
      <c r="C14" s="2">
        <v>8</v>
      </c>
      <c r="D14" s="29"/>
      <c r="E14" s="34">
        <f t="shared" si="0"/>
        <v>0</v>
      </c>
      <c r="F14" s="11" t="s">
        <v>96</v>
      </c>
      <c r="G14" s="57"/>
      <c r="H14" s="14">
        <v>-7071</v>
      </c>
      <c r="I14" s="65"/>
      <c r="J14" s="13"/>
    </row>
    <row r="15" spans="1:10" ht="39" customHeight="1">
      <c r="A15" s="2">
        <f t="shared" si="1"/>
        <v>11</v>
      </c>
      <c r="B15" s="20" t="s">
        <v>99</v>
      </c>
      <c r="C15" s="2">
        <v>5</v>
      </c>
      <c r="D15" s="29"/>
      <c r="E15" s="34">
        <f t="shared" si="0"/>
        <v>0</v>
      </c>
      <c r="F15" s="11" t="s">
        <v>97</v>
      </c>
      <c r="G15" s="57"/>
      <c r="H15" s="14">
        <v>-5265</v>
      </c>
      <c r="I15" s="68"/>
      <c r="J15" s="13"/>
    </row>
    <row r="16" spans="1:10" ht="72.75" customHeight="1">
      <c r="A16" s="2">
        <f t="shared" si="1"/>
        <v>12</v>
      </c>
      <c r="B16" s="22" t="s">
        <v>67</v>
      </c>
      <c r="C16" s="15">
        <v>1</v>
      </c>
      <c r="D16" s="29"/>
      <c r="E16" s="34">
        <f t="shared" si="0"/>
        <v>0</v>
      </c>
      <c r="F16" s="24" t="s">
        <v>94</v>
      </c>
      <c r="G16" s="57"/>
      <c r="H16" s="14">
        <v>-7056</v>
      </c>
      <c r="I16" s="42"/>
      <c r="J16" s="13"/>
    </row>
    <row r="17" spans="1:10" ht="67.5" customHeight="1">
      <c r="A17" s="2">
        <f t="shared" si="1"/>
        <v>13</v>
      </c>
      <c r="B17" s="20" t="s">
        <v>68</v>
      </c>
      <c r="C17" s="2">
        <v>2</v>
      </c>
      <c r="D17" s="29"/>
      <c r="E17" s="34">
        <f t="shared" si="0"/>
        <v>0</v>
      </c>
      <c r="F17" s="11" t="s">
        <v>95</v>
      </c>
      <c r="G17" s="57"/>
      <c r="H17" s="14">
        <v>-7055</v>
      </c>
      <c r="I17" s="12"/>
      <c r="J17" s="13"/>
    </row>
    <row r="18" spans="1:10" ht="78.75" customHeight="1">
      <c r="A18" s="2">
        <f t="shared" si="1"/>
        <v>14</v>
      </c>
      <c r="B18" s="1" t="s">
        <v>12</v>
      </c>
      <c r="C18" s="2">
        <v>3</v>
      </c>
      <c r="D18" s="29"/>
      <c r="E18" s="34">
        <f t="shared" si="0"/>
        <v>0</v>
      </c>
      <c r="F18" s="11" t="s">
        <v>87</v>
      </c>
      <c r="G18" s="57"/>
      <c r="H18" s="14">
        <v>-7054</v>
      </c>
      <c r="I18" s="12"/>
      <c r="J18" s="13"/>
    </row>
    <row r="19" spans="1:10" ht="64.5" customHeight="1">
      <c r="A19" s="2">
        <f t="shared" si="1"/>
        <v>15</v>
      </c>
      <c r="B19" s="1" t="s">
        <v>13</v>
      </c>
      <c r="C19" s="2">
        <v>12</v>
      </c>
      <c r="D19" s="29"/>
      <c r="E19" s="34">
        <f t="shared" si="0"/>
        <v>0</v>
      </c>
      <c r="F19" s="11" t="s">
        <v>100</v>
      </c>
      <c r="G19" s="57"/>
      <c r="H19" s="14">
        <v>-7052</v>
      </c>
      <c r="I19" s="12"/>
      <c r="J19" s="46"/>
    </row>
    <row r="20" spans="1:10" ht="82.5" customHeight="1">
      <c r="A20" s="2">
        <f t="shared" si="1"/>
        <v>16</v>
      </c>
      <c r="B20" s="1" t="s">
        <v>14</v>
      </c>
      <c r="C20" s="2">
        <v>6</v>
      </c>
      <c r="D20" s="29"/>
      <c r="E20" s="34">
        <f t="shared" si="0"/>
        <v>0</v>
      </c>
      <c r="F20" s="11" t="s">
        <v>86</v>
      </c>
      <c r="G20" s="57"/>
      <c r="H20" s="14">
        <v>-7051</v>
      </c>
      <c r="I20" s="12"/>
      <c r="J20" s="46"/>
    </row>
    <row r="21" spans="1:10" ht="72" customHeight="1">
      <c r="A21" s="2">
        <f t="shared" si="1"/>
        <v>17</v>
      </c>
      <c r="B21" s="20" t="s">
        <v>66</v>
      </c>
      <c r="C21" s="2">
        <v>3</v>
      </c>
      <c r="D21" s="29"/>
      <c r="E21" s="34">
        <f t="shared" si="0"/>
        <v>0</v>
      </c>
      <c r="F21" s="11" t="s">
        <v>101</v>
      </c>
      <c r="G21" s="57"/>
      <c r="H21" s="14">
        <v>-7050</v>
      </c>
      <c r="I21" s="12"/>
      <c r="J21" s="13"/>
    </row>
    <row r="22" spans="1:10" ht="70.5" customHeight="1">
      <c r="A22" s="2">
        <f t="shared" si="1"/>
        <v>18</v>
      </c>
      <c r="B22" s="20" t="s">
        <v>53</v>
      </c>
      <c r="C22" s="21">
        <v>5</v>
      </c>
      <c r="D22" s="30"/>
      <c r="E22" s="34">
        <f t="shared" si="0"/>
        <v>0</v>
      </c>
      <c r="F22" s="11" t="s">
        <v>65</v>
      </c>
      <c r="G22" s="57"/>
      <c r="H22" s="14">
        <v>-5358</v>
      </c>
      <c r="I22" s="12"/>
      <c r="J22" s="13"/>
    </row>
    <row r="23" spans="1:10" ht="72.75" customHeight="1">
      <c r="A23" s="2">
        <f t="shared" si="1"/>
        <v>19</v>
      </c>
      <c r="B23" s="20" t="s">
        <v>103</v>
      </c>
      <c r="C23" s="2">
        <v>3</v>
      </c>
      <c r="D23" s="29"/>
      <c r="E23" s="34">
        <f t="shared" si="0"/>
        <v>0</v>
      </c>
      <c r="F23" s="11" t="s">
        <v>147</v>
      </c>
      <c r="G23" s="57"/>
      <c r="H23" s="14">
        <v>-5357</v>
      </c>
      <c r="I23" s="41"/>
      <c r="J23" s="13"/>
    </row>
    <row r="24" spans="1:10" ht="63" customHeight="1">
      <c r="A24" s="2">
        <f t="shared" si="1"/>
        <v>20</v>
      </c>
      <c r="B24" s="20" t="s">
        <v>104</v>
      </c>
      <c r="C24" s="2">
        <v>3</v>
      </c>
      <c r="D24" s="29"/>
      <c r="E24" s="34">
        <f t="shared" si="0"/>
        <v>0</v>
      </c>
      <c r="F24" s="11" t="s">
        <v>148</v>
      </c>
      <c r="G24" s="57"/>
      <c r="H24" s="14">
        <v>-5262</v>
      </c>
      <c r="I24" s="41"/>
      <c r="J24" s="13"/>
    </row>
    <row r="25" spans="1:10" ht="74.25" customHeight="1">
      <c r="A25" s="2">
        <f t="shared" si="1"/>
        <v>21</v>
      </c>
      <c r="B25" s="1" t="s">
        <v>22</v>
      </c>
      <c r="C25" s="2">
        <v>3</v>
      </c>
      <c r="D25" s="29"/>
      <c r="E25" s="34">
        <f t="shared" si="0"/>
        <v>0</v>
      </c>
      <c r="F25" s="11" t="s">
        <v>102</v>
      </c>
      <c r="G25" s="57"/>
      <c r="H25" s="14">
        <v>-5270</v>
      </c>
      <c r="I25" s="12"/>
      <c r="J25" s="13"/>
    </row>
    <row r="26" spans="1:10" ht="81.75" customHeight="1">
      <c r="A26" s="2">
        <f t="shared" si="1"/>
        <v>22</v>
      </c>
      <c r="B26" s="1" t="s">
        <v>23</v>
      </c>
      <c r="C26" s="2">
        <v>4</v>
      </c>
      <c r="D26" s="29"/>
      <c r="E26" s="34">
        <f t="shared" si="0"/>
        <v>0</v>
      </c>
      <c r="F26" s="11" t="s">
        <v>145</v>
      </c>
      <c r="G26" s="57"/>
      <c r="H26" s="14">
        <v>-5266</v>
      </c>
      <c r="I26" s="12"/>
      <c r="J26" s="13"/>
    </row>
    <row r="27" spans="1:10" ht="75.75" customHeight="1">
      <c r="A27" s="2">
        <f t="shared" si="1"/>
        <v>23</v>
      </c>
      <c r="B27" s="1" t="s">
        <v>24</v>
      </c>
      <c r="C27" s="2">
        <v>6</v>
      </c>
      <c r="D27" s="29"/>
      <c r="E27" s="34">
        <f t="shared" si="0"/>
        <v>0</v>
      </c>
      <c r="F27" s="11" t="s">
        <v>105</v>
      </c>
      <c r="G27" s="57"/>
      <c r="H27" s="14">
        <v>-5263</v>
      </c>
      <c r="I27" s="12"/>
      <c r="J27" s="13"/>
    </row>
    <row r="28" spans="1:10" ht="72" customHeight="1">
      <c r="A28" s="2">
        <f t="shared" si="1"/>
        <v>24</v>
      </c>
      <c r="B28" s="1" t="s">
        <v>25</v>
      </c>
      <c r="C28" s="2">
        <v>5</v>
      </c>
      <c r="D28" s="29"/>
      <c r="E28" s="34">
        <f t="shared" si="0"/>
        <v>0</v>
      </c>
      <c r="F28" s="11" t="s">
        <v>140</v>
      </c>
      <c r="G28" s="57"/>
      <c r="H28" s="14">
        <v>-5260</v>
      </c>
      <c r="I28" s="12"/>
      <c r="J28" s="13"/>
    </row>
    <row r="29" spans="1:10" ht="59.25" customHeight="1">
      <c r="A29" s="2">
        <f t="shared" si="1"/>
        <v>25</v>
      </c>
      <c r="B29" s="1" t="s">
        <v>146</v>
      </c>
      <c r="C29" s="2">
        <v>3</v>
      </c>
      <c r="D29" s="29"/>
      <c r="E29" s="34">
        <f t="shared" si="0"/>
        <v>0</v>
      </c>
      <c r="F29" s="11" t="s">
        <v>106</v>
      </c>
      <c r="G29" s="64"/>
      <c r="H29" s="14">
        <v>-5259</v>
      </c>
      <c r="I29" s="12"/>
      <c r="J29" s="13"/>
    </row>
    <row r="30" spans="1:10" ht="66.75" customHeight="1">
      <c r="A30" s="2">
        <f t="shared" si="1"/>
        <v>26</v>
      </c>
      <c r="B30" s="1" t="s">
        <v>6</v>
      </c>
      <c r="C30" s="2">
        <v>58</v>
      </c>
      <c r="D30" s="29"/>
      <c r="E30" s="34">
        <f t="shared" si="0"/>
        <v>0</v>
      </c>
      <c r="F30" s="11" t="s">
        <v>107</v>
      </c>
      <c r="G30" s="54" t="s">
        <v>47</v>
      </c>
      <c r="H30" s="14">
        <v>-7510</v>
      </c>
      <c r="I30" s="12"/>
      <c r="J30" s="13"/>
    </row>
    <row r="31" spans="1:10" ht="64.5" customHeight="1">
      <c r="A31" s="2">
        <f t="shared" si="1"/>
        <v>27</v>
      </c>
      <c r="B31" s="1" t="s">
        <v>33</v>
      </c>
      <c r="C31" s="2">
        <v>214</v>
      </c>
      <c r="D31" s="29"/>
      <c r="E31" s="34">
        <f t="shared" si="0"/>
        <v>0</v>
      </c>
      <c r="F31" s="11" t="s">
        <v>124</v>
      </c>
      <c r="G31" s="55"/>
      <c r="H31" s="14">
        <v>-3091</v>
      </c>
      <c r="I31" s="12"/>
      <c r="J31" s="13"/>
    </row>
    <row r="32" spans="1:10" ht="60">
      <c r="A32" s="2">
        <f t="shared" si="1"/>
        <v>28</v>
      </c>
      <c r="B32" s="1" t="s">
        <v>34</v>
      </c>
      <c r="C32" s="2">
        <v>198</v>
      </c>
      <c r="D32" s="29"/>
      <c r="E32" s="34">
        <f t="shared" si="0"/>
        <v>0</v>
      </c>
      <c r="F32" s="11" t="s">
        <v>125</v>
      </c>
      <c r="G32" s="55"/>
      <c r="H32" s="14">
        <v>-3090</v>
      </c>
      <c r="I32" s="12"/>
      <c r="J32" s="13"/>
    </row>
    <row r="33" spans="1:10" ht="62.25" customHeight="1">
      <c r="A33" s="2">
        <f t="shared" si="1"/>
        <v>29</v>
      </c>
      <c r="B33" s="1" t="s">
        <v>37</v>
      </c>
      <c r="C33" s="2">
        <v>221</v>
      </c>
      <c r="D33" s="29"/>
      <c r="E33" s="34">
        <f t="shared" si="0"/>
        <v>0</v>
      </c>
      <c r="F33" s="11" t="s">
        <v>126</v>
      </c>
      <c r="G33" s="56"/>
      <c r="H33" s="14">
        <v>-3068</v>
      </c>
      <c r="I33" s="12"/>
      <c r="J33" s="13"/>
    </row>
    <row r="34" spans="1:10" ht="60">
      <c r="A34" s="2">
        <f t="shared" si="1"/>
        <v>30</v>
      </c>
      <c r="B34" s="19" t="s">
        <v>108</v>
      </c>
      <c r="C34" s="2">
        <v>1</v>
      </c>
      <c r="D34" s="29"/>
      <c r="E34" s="34">
        <f t="shared" si="0"/>
        <v>0</v>
      </c>
      <c r="F34" s="11" t="s">
        <v>123</v>
      </c>
      <c r="G34" s="63" t="s">
        <v>8</v>
      </c>
      <c r="H34" s="14">
        <v>-7473</v>
      </c>
      <c r="I34" s="12"/>
      <c r="J34" s="17"/>
    </row>
    <row r="35" spans="1:10" ht="81.75" customHeight="1">
      <c r="A35" s="2">
        <f t="shared" si="1"/>
        <v>31</v>
      </c>
      <c r="B35" s="1" t="s">
        <v>109</v>
      </c>
      <c r="C35" s="2">
        <v>2</v>
      </c>
      <c r="D35" s="29"/>
      <c r="E35" s="34">
        <f t="shared" si="0"/>
        <v>0</v>
      </c>
      <c r="F35" s="11" t="s">
        <v>117</v>
      </c>
      <c r="G35" s="57"/>
      <c r="H35" s="14">
        <v>-3062</v>
      </c>
      <c r="I35" s="12"/>
      <c r="J35" s="13"/>
    </row>
    <row r="36" spans="1:10" ht="65.25" customHeight="1">
      <c r="A36" s="2">
        <f t="shared" si="1"/>
        <v>32</v>
      </c>
      <c r="B36" s="1" t="s">
        <v>110</v>
      </c>
      <c r="C36" s="2">
        <v>3</v>
      </c>
      <c r="D36" s="29"/>
      <c r="E36" s="34">
        <f t="shared" si="0"/>
        <v>0</v>
      </c>
      <c r="F36" s="11" t="s">
        <v>118</v>
      </c>
      <c r="G36" s="57"/>
      <c r="H36" s="14">
        <v>-3061</v>
      </c>
      <c r="I36" s="12"/>
      <c r="J36" s="13"/>
    </row>
    <row r="37" spans="1:10" ht="65.25" customHeight="1">
      <c r="A37" s="2">
        <f t="shared" si="1"/>
        <v>33</v>
      </c>
      <c r="B37" s="1" t="s">
        <v>111</v>
      </c>
      <c r="C37" s="2">
        <v>2</v>
      </c>
      <c r="D37" s="29"/>
      <c r="E37" s="34">
        <f t="shared" si="0"/>
        <v>0</v>
      </c>
      <c r="F37" s="11" t="s">
        <v>119</v>
      </c>
      <c r="G37" s="57"/>
      <c r="H37" s="14">
        <v>-3060</v>
      </c>
      <c r="I37" s="12"/>
      <c r="J37" s="13"/>
    </row>
    <row r="38" spans="1:10" ht="51" customHeight="1">
      <c r="A38" s="2">
        <f t="shared" si="1"/>
        <v>34</v>
      </c>
      <c r="B38" s="1" t="s">
        <v>112</v>
      </c>
      <c r="C38" s="2">
        <v>1</v>
      </c>
      <c r="D38" s="29"/>
      <c r="E38" s="34">
        <f t="shared" si="0"/>
        <v>0</v>
      </c>
      <c r="F38" s="11" t="s">
        <v>120</v>
      </c>
      <c r="G38" s="57"/>
      <c r="H38" s="14">
        <v>-3065</v>
      </c>
      <c r="I38" s="12"/>
      <c r="J38" s="13"/>
    </row>
    <row r="39" spans="1:10" ht="51" customHeight="1">
      <c r="A39" s="2">
        <f t="shared" si="1"/>
        <v>35</v>
      </c>
      <c r="B39" s="1" t="s">
        <v>113</v>
      </c>
      <c r="C39" s="2">
        <v>5</v>
      </c>
      <c r="D39" s="29"/>
      <c r="E39" s="34">
        <f t="shared" si="0"/>
        <v>0</v>
      </c>
      <c r="F39" s="11" t="s">
        <v>121</v>
      </c>
      <c r="G39" s="57"/>
      <c r="H39" s="14">
        <v>-3064</v>
      </c>
      <c r="I39" s="12"/>
      <c r="J39" s="13"/>
    </row>
    <row r="40" spans="1:10" ht="51" customHeight="1">
      <c r="A40" s="2">
        <f t="shared" si="1"/>
        <v>36</v>
      </c>
      <c r="B40" s="1" t="s">
        <v>114</v>
      </c>
      <c r="C40" s="2">
        <v>4</v>
      </c>
      <c r="D40" s="29"/>
      <c r="E40" s="34">
        <f t="shared" si="0"/>
        <v>0</v>
      </c>
      <c r="F40" s="11" t="s">
        <v>122</v>
      </c>
      <c r="G40" s="57"/>
      <c r="H40" s="14">
        <v>-3063</v>
      </c>
      <c r="I40" s="12"/>
      <c r="J40" s="13"/>
    </row>
    <row r="41" spans="1:10" ht="62.25" customHeight="1">
      <c r="A41" s="2">
        <f t="shared" si="1"/>
        <v>37</v>
      </c>
      <c r="B41" s="1" t="s">
        <v>115</v>
      </c>
      <c r="C41" s="2">
        <v>3</v>
      </c>
      <c r="D41" s="29"/>
      <c r="E41" s="34">
        <f t="shared" si="0"/>
        <v>0</v>
      </c>
      <c r="F41" s="11" t="s">
        <v>127</v>
      </c>
      <c r="G41" s="57"/>
      <c r="H41" s="14">
        <v>-7075</v>
      </c>
      <c r="I41" s="12"/>
      <c r="J41" s="13"/>
    </row>
    <row r="42" spans="1:10" ht="59.25" customHeight="1">
      <c r="A42" s="2">
        <f t="shared" si="1"/>
        <v>38</v>
      </c>
      <c r="B42" s="1" t="s">
        <v>116</v>
      </c>
      <c r="C42" s="2">
        <v>4</v>
      </c>
      <c r="D42" s="29"/>
      <c r="E42" s="34">
        <f t="shared" si="0"/>
        <v>0</v>
      </c>
      <c r="F42" s="11" t="s">
        <v>128</v>
      </c>
      <c r="G42" s="57"/>
      <c r="H42" s="14">
        <v>-7076</v>
      </c>
      <c r="I42" s="12"/>
      <c r="J42" s="13"/>
    </row>
    <row r="43" spans="1:10" ht="74.25" customHeight="1">
      <c r="A43" s="2">
        <f t="shared" si="1"/>
        <v>39</v>
      </c>
      <c r="B43" s="1" t="s">
        <v>61</v>
      </c>
      <c r="C43" s="2">
        <v>1</v>
      </c>
      <c r="D43" s="29"/>
      <c r="E43" s="34">
        <f t="shared" si="0"/>
        <v>0</v>
      </c>
      <c r="F43" s="11" t="s">
        <v>129</v>
      </c>
      <c r="G43" s="57"/>
      <c r="H43" s="14">
        <v>-6390</v>
      </c>
      <c r="I43" s="12"/>
      <c r="J43" s="13"/>
    </row>
    <row r="44" spans="1:10" ht="75">
      <c r="A44" s="2">
        <f t="shared" si="1"/>
        <v>40</v>
      </c>
      <c r="B44" s="20" t="s">
        <v>62</v>
      </c>
      <c r="C44" s="2">
        <v>7</v>
      </c>
      <c r="D44" s="29"/>
      <c r="E44" s="34">
        <f t="shared" si="0"/>
        <v>0</v>
      </c>
      <c r="F44" s="11" t="s">
        <v>152</v>
      </c>
      <c r="G44" s="57"/>
      <c r="H44" s="14">
        <v>-5356</v>
      </c>
      <c r="I44" s="12"/>
      <c r="J44" s="47"/>
    </row>
    <row r="45" spans="1:10" ht="63" customHeight="1">
      <c r="A45" s="2">
        <f t="shared" si="1"/>
        <v>41</v>
      </c>
      <c r="B45" s="20" t="s">
        <v>63</v>
      </c>
      <c r="C45" s="2">
        <v>3</v>
      </c>
      <c r="D45" s="29"/>
      <c r="E45" s="34">
        <f t="shared" si="0"/>
        <v>0</v>
      </c>
      <c r="F45" s="11" t="s">
        <v>153</v>
      </c>
      <c r="G45" s="57"/>
      <c r="H45" s="14">
        <v>-3066</v>
      </c>
      <c r="I45" s="12"/>
      <c r="J45" s="13"/>
    </row>
    <row r="46" spans="1:10" ht="45">
      <c r="A46" s="2">
        <f t="shared" si="1"/>
        <v>42</v>
      </c>
      <c r="B46" s="1" t="s">
        <v>48</v>
      </c>
      <c r="C46" s="2">
        <v>13</v>
      </c>
      <c r="D46" s="29"/>
      <c r="E46" s="34">
        <f t="shared" si="0"/>
        <v>0</v>
      </c>
      <c r="F46" s="11" t="s">
        <v>73</v>
      </c>
      <c r="G46" s="54" t="s">
        <v>32</v>
      </c>
      <c r="H46" s="14">
        <v>-3095</v>
      </c>
      <c r="I46" s="65"/>
      <c r="J46" s="13"/>
    </row>
    <row r="47" spans="1:10" ht="45">
      <c r="A47" s="2">
        <f t="shared" si="1"/>
        <v>43</v>
      </c>
      <c r="B47" s="1" t="s">
        <v>49</v>
      </c>
      <c r="C47" s="2">
        <v>21</v>
      </c>
      <c r="D47" s="29"/>
      <c r="E47" s="34">
        <f t="shared" si="0"/>
        <v>0</v>
      </c>
      <c r="F47" s="11" t="s">
        <v>74</v>
      </c>
      <c r="G47" s="55"/>
      <c r="H47" s="14">
        <v>-3094</v>
      </c>
      <c r="I47" s="66"/>
      <c r="J47" s="13"/>
    </row>
    <row r="48" spans="1:10" ht="45">
      <c r="A48" s="2">
        <f t="shared" si="1"/>
        <v>44</v>
      </c>
      <c r="B48" s="1" t="s">
        <v>50</v>
      </c>
      <c r="C48" s="2">
        <v>14</v>
      </c>
      <c r="D48" s="29"/>
      <c r="E48" s="34">
        <f t="shared" si="0"/>
        <v>0</v>
      </c>
      <c r="F48" s="11" t="s">
        <v>75</v>
      </c>
      <c r="G48" s="55"/>
      <c r="H48" s="14">
        <v>-3093</v>
      </c>
      <c r="I48" s="68"/>
      <c r="J48" s="13"/>
    </row>
    <row r="49" spans="1:10" ht="59.25" customHeight="1">
      <c r="A49" s="2">
        <f t="shared" si="1"/>
        <v>45</v>
      </c>
      <c r="B49" s="1" t="s">
        <v>36</v>
      </c>
      <c r="C49" s="2">
        <v>198</v>
      </c>
      <c r="D49" s="29"/>
      <c r="E49" s="34">
        <f t="shared" si="0"/>
        <v>0</v>
      </c>
      <c r="F49" s="5" t="s">
        <v>54</v>
      </c>
      <c r="G49" s="56"/>
      <c r="H49" s="14">
        <v>-3071</v>
      </c>
      <c r="I49" s="12"/>
      <c r="J49" s="13"/>
    </row>
    <row r="50" spans="1:10" ht="54" customHeight="1">
      <c r="A50" s="2">
        <f t="shared" si="1"/>
        <v>46</v>
      </c>
      <c r="B50" s="1" t="s">
        <v>51</v>
      </c>
      <c r="C50" s="2">
        <v>3</v>
      </c>
      <c r="D50" s="29"/>
      <c r="E50" s="34">
        <f t="shared" si="0"/>
        <v>0</v>
      </c>
      <c r="F50" s="11" t="s">
        <v>130</v>
      </c>
      <c r="G50" s="63" t="s">
        <v>21</v>
      </c>
      <c r="H50" s="14">
        <v>-5333</v>
      </c>
      <c r="I50" s="65"/>
      <c r="J50" s="13"/>
    </row>
    <row r="51" spans="1:10" ht="30">
      <c r="A51" s="2">
        <f t="shared" si="1"/>
        <v>47</v>
      </c>
      <c r="B51" s="1" t="s">
        <v>52</v>
      </c>
      <c r="C51" s="2">
        <v>5</v>
      </c>
      <c r="D51" s="29"/>
      <c r="E51" s="34">
        <f t="shared" si="0"/>
        <v>0</v>
      </c>
      <c r="F51" s="11" t="s">
        <v>131</v>
      </c>
      <c r="G51" s="57"/>
      <c r="H51" s="14">
        <v>-5331</v>
      </c>
      <c r="I51" s="68"/>
      <c r="J51" s="13"/>
    </row>
    <row r="52" spans="1:10" ht="48.75" customHeight="1">
      <c r="A52" s="2">
        <f t="shared" si="1"/>
        <v>48</v>
      </c>
      <c r="B52" s="1" t="s">
        <v>28</v>
      </c>
      <c r="C52" s="2">
        <v>1</v>
      </c>
      <c r="D52" s="29"/>
      <c r="E52" s="34">
        <f t="shared" si="0"/>
        <v>0</v>
      </c>
      <c r="F52" s="11" t="s">
        <v>132</v>
      </c>
      <c r="G52" s="64"/>
      <c r="H52" s="14">
        <v>-3150</v>
      </c>
      <c r="I52" s="12"/>
      <c r="J52" s="13"/>
    </row>
    <row r="53" spans="1:10" ht="55.5" customHeight="1">
      <c r="A53" s="2">
        <f t="shared" si="1"/>
        <v>49</v>
      </c>
      <c r="B53" s="1" t="s">
        <v>16</v>
      </c>
      <c r="C53" s="2">
        <v>7</v>
      </c>
      <c r="D53" s="29"/>
      <c r="E53" s="34">
        <f t="shared" si="0"/>
        <v>0</v>
      </c>
      <c r="F53" s="11" t="s">
        <v>133</v>
      </c>
      <c r="G53" s="54" t="s">
        <v>17</v>
      </c>
      <c r="H53" s="14">
        <v>-6352</v>
      </c>
      <c r="I53" s="12"/>
      <c r="J53" s="13"/>
    </row>
    <row r="54" spans="1:10" ht="70.5" customHeight="1">
      <c r="A54" s="2">
        <f t="shared" si="1"/>
        <v>50</v>
      </c>
      <c r="B54" s="1" t="s">
        <v>18</v>
      </c>
      <c r="C54" s="2">
        <v>10</v>
      </c>
      <c r="D54" s="29"/>
      <c r="E54" s="34">
        <f t="shared" si="0"/>
        <v>0</v>
      </c>
      <c r="F54" s="11" t="s">
        <v>134</v>
      </c>
      <c r="G54" s="55"/>
      <c r="H54" s="14">
        <v>-6351</v>
      </c>
      <c r="I54" s="12"/>
      <c r="J54" s="47"/>
    </row>
    <row r="55" spans="1:10" ht="51.75" customHeight="1">
      <c r="A55" s="2">
        <f t="shared" si="1"/>
        <v>51</v>
      </c>
      <c r="B55" s="1" t="s">
        <v>30</v>
      </c>
      <c r="C55" s="2">
        <v>12</v>
      </c>
      <c r="D55" s="29"/>
      <c r="E55" s="34">
        <f t="shared" si="0"/>
        <v>0</v>
      </c>
      <c r="F55" s="11" t="s">
        <v>64</v>
      </c>
      <c r="G55" s="55"/>
      <c r="H55" s="14">
        <v>-3098</v>
      </c>
      <c r="I55" s="12"/>
      <c r="J55" s="13"/>
    </row>
    <row r="56" spans="1:10" ht="53.25" customHeight="1">
      <c r="A56" s="2">
        <f t="shared" si="1"/>
        <v>52</v>
      </c>
      <c r="B56" s="1" t="s">
        <v>42</v>
      </c>
      <c r="C56" s="2">
        <v>63</v>
      </c>
      <c r="D56" s="29"/>
      <c r="E56" s="34">
        <f t="shared" si="0"/>
        <v>0</v>
      </c>
      <c r="F56" s="11" t="s">
        <v>156</v>
      </c>
      <c r="G56" s="55"/>
      <c r="H56" s="14">
        <v>-3097</v>
      </c>
      <c r="I56" s="12"/>
      <c r="J56" s="13"/>
    </row>
    <row r="57" spans="1:10" ht="54.75" customHeight="1">
      <c r="A57" s="2">
        <f t="shared" si="1"/>
        <v>53</v>
      </c>
      <c r="B57" s="1" t="s">
        <v>31</v>
      </c>
      <c r="C57" s="2">
        <v>59</v>
      </c>
      <c r="D57" s="29"/>
      <c r="E57" s="34">
        <f t="shared" si="0"/>
        <v>0</v>
      </c>
      <c r="F57" s="11" t="s">
        <v>155</v>
      </c>
      <c r="G57" s="55"/>
      <c r="H57" s="14">
        <v>-3096</v>
      </c>
      <c r="I57" s="12"/>
      <c r="J57" s="13"/>
    </row>
    <row r="58" spans="1:10" ht="54.75" customHeight="1">
      <c r="A58" s="2">
        <f t="shared" si="1"/>
        <v>54</v>
      </c>
      <c r="B58" s="1" t="s">
        <v>35</v>
      </c>
      <c r="C58" s="2">
        <v>69</v>
      </c>
      <c r="D58" s="29"/>
      <c r="E58" s="34">
        <f t="shared" si="0"/>
        <v>0</v>
      </c>
      <c r="F58" s="11" t="s">
        <v>154</v>
      </c>
      <c r="G58" s="56"/>
      <c r="H58" s="14">
        <v>-3073</v>
      </c>
      <c r="I58" s="12"/>
      <c r="J58" s="13"/>
    </row>
    <row r="59" spans="1:10" ht="52.5" customHeight="1">
      <c r="A59" s="2">
        <f t="shared" si="1"/>
        <v>55</v>
      </c>
      <c r="B59" s="1" t="s">
        <v>56</v>
      </c>
      <c r="C59" s="2">
        <v>6</v>
      </c>
      <c r="D59" s="29"/>
      <c r="E59" s="34">
        <f t="shared" si="0"/>
        <v>0</v>
      </c>
      <c r="F59" s="11" t="s">
        <v>141</v>
      </c>
      <c r="G59" s="57"/>
      <c r="H59" s="14">
        <v>-7074</v>
      </c>
      <c r="I59" s="12"/>
      <c r="J59" s="13"/>
    </row>
    <row r="60" spans="1:10" ht="114" customHeight="1">
      <c r="A60" s="2">
        <f t="shared" si="1"/>
        <v>56</v>
      </c>
      <c r="B60" s="14" t="s">
        <v>57</v>
      </c>
      <c r="C60" s="15">
        <v>54</v>
      </c>
      <c r="D60" s="29"/>
      <c r="E60" s="34">
        <f t="shared" si="0"/>
        <v>0</v>
      </c>
      <c r="F60" s="24" t="s">
        <v>142</v>
      </c>
      <c r="G60" s="57"/>
      <c r="H60" s="14">
        <v>-5271</v>
      </c>
      <c r="I60" s="12"/>
      <c r="J60" s="13"/>
    </row>
    <row r="61" spans="1:10" ht="62.25" customHeight="1">
      <c r="A61" s="2">
        <f t="shared" si="1"/>
        <v>57</v>
      </c>
      <c r="B61" s="22" t="s">
        <v>72</v>
      </c>
      <c r="C61" s="23">
        <v>6</v>
      </c>
      <c r="D61" s="30"/>
      <c r="E61" s="34">
        <f t="shared" si="0"/>
        <v>0</v>
      </c>
      <c r="F61" s="24" t="s">
        <v>143</v>
      </c>
      <c r="G61" s="57"/>
      <c r="H61" s="14">
        <v>-5267</v>
      </c>
      <c r="I61" s="12"/>
      <c r="J61" s="13"/>
    </row>
    <row r="62" spans="1:10" ht="52.5" customHeight="1">
      <c r="A62" s="2">
        <f t="shared" si="1"/>
        <v>58</v>
      </c>
      <c r="B62" s="14" t="s">
        <v>149</v>
      </c>
      <c r="C62" s="15">
        <v>54</v>
      </c>
      <c r="D62" s="29"/>
      <c r="E62" s="34">
        <f t="shared" si="0"/>
        <v>0</v>
      </c>
      <c r="F62" s="24" t="s">
        <v>135</v>
      </c>
      <c r="G62" s="57"/>
      <c r="H62" s="25">
        <v>-3100</v>
      </c>
      <c r="I62" s="12"/>
      <c r="J62" s="13"/>
    </row>
    <row r="63" spans="1:10" ht="70.5" customHeight="1">
      <c r="A63" s="2">
        <f t="shared" si="1"/>
        <v>59</v>
      </c>
      <c r="B63" s="20" t="s">
        <v>136</v>
      </c>
      <c r="C63" s="21">
        <v>4</v>
      </c>
      <c r="D63" s="30"/>
      <c r="E63" s="34">
        <f t="shared" si="0"/>
        <v>0</v>
      </c>
      <c r="F63" s="11" t="s">
        <v>144</v>
      </c>
      <c r="G63" s="57"/>
      <c r="H63" s="14">
        <v>-7532</v>
      </c>
      <c r="I63" s="12"/>
      <c r="J63" s="13"/>
    </row>
    <row r="64" spans="1:10" ht="62.25" customHeight="1">
      <c r="A64" s="2">
        <f t="shared" si="1"/>
        <v>60</v>
      </c>
      <c r="B64" s="20" t="s">
        <v>15</v>
      </c>
      <c r="C64" s="21">
        <v>30</v>
      </c>
      <c r="D64" s="30"/>
      <c r="E64" s="34">
        <f t="shared" si="0"/>
        <v>0</v>
      </c>
      <c r="F64" s="11" t="s">
        <v>137</v>
      </c>
      <c r="G64" s="57"/>
      <c r="H64" s="14">
        <v>-6856</v>
      </c>
      <c r="I64" s="12"/>
      <c r="J64" s="13"/>
    </row>
    <row r="65" spans="1:10" ht="60.75" customHeight="1">
      <c r="A65" s="2">
        <f t="shared" si="1"/>
        <v>61</v>
      </c>
      <c r="B65" s="1" t="s">
        <v>20</v>
      </c>
      <c r="C65" s="2">
        <v>6</v>
      </c>
      <c r="D65" s="29"/>
      <c r="E65" s="34">
        <f t="shared" si="0"/>
        <v>0</v>
      </c>
      <c r="F65" s="11" t="s">
        <v>138</v>
      </c>
      <c r="G65" s="57"/>
      <c r="H65" s="14">
        <v>-6310</v>
      </c>
      <c r="I65" s="12"/>
      <c r="J65" s="13"/>
    </row>
    <row r="66" spans="1:10" ht="60.75" customHeight="1">
      <c r="A66" s="2">
        <f t="shared" si="1"/>
        <v>62</v>
      </c>
      <c r="B66" s="22" t="s">
        <v>60</v>
      </c>
      <c r="C66" s="23">
        <v>6</v>
      </c>
      <c r="D66" s="30"/>
      <c r="E66" s="34">
        <f t="shared" si="0"/>
        <v>0</v>
      </c>
      <c r="F66" s="24" t="s">
        <v>76</v>
      </c>
      <c r="G66" s="57"/>
      <c r="H66" s="14">
        <v>-3101</v>
      </c>
      <c r="I66" s="65"/>
      <c r="J66" s="13"/>
    </row>
    <row r="67" spans="1:10" ht="81.75" customHeight="1">
      <c r="A67" s="2">
        <f t="shared" si="1"/>
        <v>63</v>
      </c>
      <c r="B67" s="22" t="s">
        <v>58</v>
      </c>
      <c r="C67" s="23">
        <v>30</v>
      </c>
      <c r="D67" s="30"/>
      <c r="E67" s="34">
        <f t="shared" si="0"/>
        <v>0</v>
      </c>
      <c r="F67" s="24" t="s">
        <v>78</v>
      </c>
      <c r="G67" s="57"/>
      <c r="H67" s="14">
        <v>-6855</v>
      </c>
      <c r="I67" s="66"/>
      <c r="J67" s="13"/>
    </row>
    <row r="68" spans="1:10" ht="70.5" customHeight="1">
      <c r="A68" s="2">
        <f t="shared" si="1"/>
        <v>64</v>
      </c>
      <c r="B68" s="22" t="s">
        <v>59</v>
      </c>
      <c r="C68" s="23">
        <v>42</v>
      </c>
      <c r="D68" s="30"/>
      <c r="E68" s="34">
        <f t="shared" si="0"/>
        <v>0</v>
      </c>
      <c r="F68" s="24" t="s">
        <v>77</v>
      </c>
      <c r="G68" s="57"/>
      <c r="H68" s="26">
        <v>-6291</v>
      </c>
      <c r="I68" s="67"/>
      <c r="J68" s="13"/>
    </row>
    <row r="69" spans="1:10" ht="89.25" customHeight="1">
      <c r="A69" s="2">
        <f t="shared" si="1"/>
        <v>65</v>
      </c>
      <c r="B69" s="1" t="s">
        <v>7</v>
      </c>
      <c r="C69" s="2">
        <v>36</v>
      </c>
      <c r="D69" s="29"/>
      <c r="E69" s="34">
        <f aca="true" t="shared" si="2" ref="E69:E72">C69*D69</f>
        <v>0</v>
      </c>
      <c r="F69" s="5" t="s">
        <v>55</v>
      </c>
      <c r="G69" s="58"/>
      <c r="H69" s="14">
        <v>-7491</v>
      </c>
      <c r="I69" s="43"/>
      <c r="J69" s="13"/>
    </row>
    <row r="70" spans="1:10" ht="66.75" customHeight="1">
      <c r="A70" s="2">
        <f t="shared" si="1"/>
        <v>66</v>
      </c>
      <c r="B70" s="1" t="s">
        <v>150</v>
      </c>
      <c r="C70" s="2">
        <v>78</v>
      </c>
      <c r="D70" s="29"/>
      <c r="E70" s="34">
        <f t="shared" si="2"/>
        <v>0</v>
      </c>
      <c r="F70" s="11" t="s">
        <v>88</v>
      </c>
      <c r="G70" s="57"/>
      <c r="H70" s="16">
        <v>-5256</v>
      </c>
      <c r="I70" s="44"/>
      <c r="J70" s="13"/>
    </row>
    <row r="71" spans="1:10" ht="50.25" customHeight="1">
      <c r="A71" s="2">
        <f aca="true" t="shared" si="3" ref="A71:A72">A70+1</f>
        <v>67</v>
      </c>
      <c r="B71" s="1" t="s">
        <v>151</v>
      </c>
      <c r="C71" s="2">
        <v>6</v>
      </c>
      <c r="D71" s="29"/>
      <c r="E71" s="34">
        <f t="shared" si="2"/>
        <v>0</v>
      </c>
      <c r="F71" s="11" t="s">
        <v>89</v>
      </c>
      <c r="G71" s="57"/>
      <c r="H71" s="12">
        <v>-3103</v>
      </c>
      <c r="I71" s="39"/>
      <c r="J71" s="13"/>
    </row>
    <row r="72" spans="1:10" ht="30" customHeight="1">
      <c r="A72" s="2">
        <f t="shared" si="3"/>
        <v>68</v>
      </c>
      <c r="B72" s="1" t="s">
        <v>29</v>
      </c>
      <c r="C72" s="2">
        <v>14</v>
      </c>
      <c r="D72" s="29"/>
      <c r="E72" s="34">
        <f t="shared" si="2"/>
        <v>0</v>
      </c>
      <c r="F72" s="11" t="s">
        <v>90</v>
      </c>
      <c r="G72" s="57"/>
      <c r="H72" s="12">
        <v>-3102</v>
      </c>
      <c r="I72" s="39"/>
      <c r="J72" s="13"/>
    </row>
    <row r="73" spans="1:10" ht="60" customHeight="1">
      <c r="A73" s="59" t="s">
        <v>158</v>
      </c>
      <c r="B73" s="60"/>
      <c r="C73" s="35">
        <f>SUM(C5:C72)</f>
        <v>1730</v>
      </c>
      <c r="D73" s="36"/>
      <c r="E73" s="37">
        <f>SUM(E5:E72)</f>
        <v>0</v>
      </c>
      <c r="F73" s="1"/>
      <c r="G73" s="6"/>
      <c r="H73" s="12"/>
      <c r="I73" s="39"/>
      <c r="J73" s="13"/>
    </row>
    <row r="76" spans="1:6" ht="15">
      <c r="A76" s="51" t="s">
        <v>45</v>
      </c>
      <c r="B76" s="51"/>
      <c r="C76" s="51"/>
      <c r="D76" s="51"/>
      <c r="E76" s="51"/>
      <c r="F76" s="51"/>
    </row>
    <row r="77" spans="1:9" ht="15.75">
      <c r="A77" s="52" t="s">
        <v>46</v>
      </c>
      <c r="B77" s="52"/>
      <c r="C77" s="52"/>
      <c r="D77" s="52"/>
      <c r="E77" s="52"/>
      <c r="F77" s="52"/>
      <c r="G77" s="52"/>
      <c r="H77" s="52"/>
      <c r="I77" s="52"/>
    </row>
    <row r="78" spans="1:6" ht="15">
      <c r="A78" s="53" t="s">
        <v>157</v>
      </c>
      <c r="B78" s="53"/>
      <c r="C78" s="53"/>
      <c r="D78" s="53"/>
      <c r="E78" s="53"/>
      <c r="F78" s="53"/>
    </row>
  </sheetData>
  <mergeCells count="20">
    <mergeCell ref="G12:G29"/>
    <mergeCell ref="I14:I15"/>
    <mergeCell ref="I46:I48"/>
    <mergeCell ref="I50:I51"/>
    <mergeCell ref="A1:J1"/>
    <mergeCell ref="A2:J2"/>
    <mergeCell ref="A76:F76"/>
    <mergeCell ref="A77:I77"/>
    <mergeCell ref="A78:F78"/>
    <mergeCell ref="G53:G58"/>
    <mergeCell ref="G59:G72"/>
    <mergeCell ref="A73:B73"/>
    <mergeCell ref="I5:I7"/>
    <mergeCell ref="G34:G45"/>
    <mergeCell ref="G46:G49"/>
    <mergeCell ref="G50:G52"/>
    <mergeCell ref="G5:G7"/>
    <mergeCell ref="G30:G33"/>
    <mergeCell ref="I66:I68"/>
    <mergeCell ref="G8:G11"/>
  </mergeCells>
  <printOptions/>
  <pageMargins left="0.7" right="0.7" top="0.787401575" bottom="0.787401575" header="0.3" footer="0.3"/>
  <pageSetup fitToHeight="0" fitToWidth="1" horizontalDpi="600" verticalDpi="600" orientation="portrait" paperSize="8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Přidalová</dc:creator>
  <cp:keywords/>
  <dc:description/>
  <cp:lastModifiedBy>Andrea Přidalová</cp:lastModifiedBy>
  <cp:lastPrinted>2019-04-26T12:07:16Z</cp:lastPrinted>
  <dcterms:created xsi:type="dcterms:W3CDTF">2019-04-18T10:21:45Z</dcterms:created>
  <dcterms:modified xsi:type="dcterms:W3CDTF">2019-05-09T06:52:12Z</dcterms:modified>
  <cp:category/>
  <cp:version/>
  <cp:contentType/>
  <cp:contentStatus/>
</cp:coreProperties>
</file>