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3960" activeTab="0"/>
  </bookViews>
  <sheets>
    <sheet name="tabulka" sheetId="1" r:id="rId1"/>
  </sheets>
  <definedNames/>
  <calcPr calcId="152511"/>
</workbook>
</file>

<file path=xl/sharedStrings.xml><?xml version="1.0" encoding="utf-8"?>
<sst xmlns="http://schemas.openxmlformats.org/spreadsheetml/2006/main" count="85" uniqueCount="85">
  <si>
    <t>Komodita</t>
  </si>
  <si>
    <t>Množství</t>
  </si>
  <si>
    <t>Cena*KS</t>
  </si>
  <si>
    <t>SPECIFIKACE</t>
  </si>
  <si>
    <t>Název nadpoložky</t>
  </si>
  <si>
    <t>COMMODITY_ID</t>
  </si>
  <si>
    <t>Kávovar na mletou kávu</t>
  </si>
  <si>
    <t>Elektrotepelné spotřebiče</t>
  </si>
  <si>
    <t>Chladnička 83,1 x 44,5 x 49 cm</t>
  </si>
  <si>
    <t>energetická třída: A+ • spotřeba el. energie 110 kWh/rok • objem chladničky: 81 l • objem mrazničky: 10 l • objem celkem: 91 l • klimatická třída: N/ST • hlučnost 42 dB • volně stojící • zaměnitelné umístění dveří • hmotnost 23 kg • barva bílá • rozměry v x š x h: 83,1 x 44,5 x 49 cm • mraznička nahoře • 1 výškově nastavitelná police z tvrzeného skla • 1 průhledný šuplík v lednici • 2 přihrádky ve dveřích lednice • např. Goddess RSD083GW8A</t>
  </si>
  <si>
    <t>Chladničky,mrazničky</t>
  </si>
  <si>
    <t>Přímotop 750W</t>
  </si>
  <si>
    <t>napětí: 230 V / 50 Hz • IP 24 • umístění: na podklad se stupněm hořlavosti C, D • třída izolace: II. • termostat: elektronický s pilotním vodičem • odstupové vzdálenosti: spodní hrana 150 / horní hrana 150 / čelní stěna 100 (mm) • délka kabelu: 1,15 m • příkon: 750 W • kontrolka chodu: LED • vypínač • rozměr výrobku: 369 x 451 x 78 (mm) • např. FENIX Ecoflex TAC 07</t>
  </si>
  <si>
    <t>Ohřívače vody, vytápění</t>
  </si>
  <si>
    <t>Přímotop 2000W</t>
  </si>
  <si>
    <t>napětí: 230 V / 50 Hz • IP 24 • umístění: na podklad se stupněm hořlavosti C, D • třída izolace: II. • termostat: elektronický s pilotním vodičem • odstupové vzdálenosti: spodní hrana 150 / horní hrana 150 / čelní stěna 100 (mm) • délka kabelu: 1,15 m • příkon: 2000 W • kontrolka chodu: LED • vypínač • rozměr výrobku: 739 x 451 x 78 (mm) • např. FENIX Ecoflex TAC 20</t>
  </si>
  <si>
    <t>Sporák kombinovaný</t>
  </si>
  <si>
    <t>barva bílá • plynová varná deska • elektrická trouba klasická • počet funkcí trouby 3 • lehce čistitelný smalt uvnitř trouby • počet skel dveří trouby 2 • výklopný odkládací prostor • objem trouby 69 l • horní topné těleso 900 W • spodní topné těleso 1100 W • 2 samostatné stabilní smaltované rošty • bezpečnostní pojistky hořáků • malý hořák 4 cm (0,65 kW) – 1x • střední hořák 6,5 cm (1,4 kW) – 2x • velký hořák 9 cm (2,4 kW) – 1x • rozměry (v x š x h) cm 85 x 50 x 60 • příkon 2 kW • rošt – 1x • např. Amica 510GE1.23PF(W)</t>
  </si>
  <si>
    <t>Ohřívače, opékače</t>
  </si>
  <si>
    <t>odnímatelná nádržka na vodu 2 l • příkon 1450 W • napětí 220-240 V • parní tlak 15 barů • odnímatelná odkapávací mřížka s ukazatelem hladiny vody • nádoba na kávová zrna 400 g s víčkem • 13 stupňový ocelový mlýnek • možnost použití mleté i zrnkové kávy • nastavení velikosti, intenzity a teploty kávy • dvouřádkový displej • menu v češtině • nastavení pro 2 šálky • vodní filtr • odvápňovací, čistící a proplachovací program • funkce úspory energie • nastavení tvrdosti vody • nádobka na sedlinu až 14 šálků • indikátor hladiny tekutiny na odkapávací mřížce • vyjímatelná spařovací jednotka • funkce nahřívání šálků a Long Coffee • programovatelné nastavení a vypnutí • energetická třída lepší než A • např. DeLonghi ECAM 44.620 S</t>
  </si>
  <si>
    <t>Sklokeramická varná deska 2 varné zóny</t>
  </si>
  <si>
    <t>sklokeramická varná deska s rámečkem • 2 HI-LIGHT varné zóny  • signalizace zbytkového tepla •  ovládání knoflíkové • nerezový rámeček • rozměry v x š x h: 3 x 28,8 x 51 cm • max. příkon 3000 W • např. Whirpool AKT 315IX</t>
  </si>
  <si>
    <t>Boiler 125 l</t>
  </si>
  <si>
    <t>příkon: 2200 W • konstrukce ohřívače vody: zásobníkový • poloha instalace: svislá • typ instalace: závěsný na zeď • objem 125 l • druh ohřevu: elektrický • doba ohřevu z 10°C na 60°C: 3,3 hod. • • keramické topné těleso • indikátor teploty • možnost regulace teploty • tlak: 0.6 MPa • váha 43 kg • výška 107,3 cm, průměr 52,4 cm • barva bílá • např. Dražice OKCE 125</t>
  </si>
  <si>
    <t>Kávovar na kapsle</t>
  </si>
  <si>
    <t>na kapsle Nescafé Dolce gusto • manuální ovládání • tlak čerpadla 15 barů • termoblok 1460 W • objem nádržky 0,8 l • magnetický držák kapslí • pro horké i studené nápoje • funkce automatického vypnutí po 5 min. nepoužívání • plastový volič horké a studené vody • barva červená • např. KRUPS KP 110531</t>
  </si>
  <si>
    <t>Chladnička 157 x 55 x 63 cm</t>
  </si>
  <si>
    <t>Elektrický sporák</t>
  </si>
  <si>
    <t>sklokeramická varná deska • 4 varné zóny • ukazatel zbytkového tepla varných zón • kruhové, horní a dolní těleso s ventilátorem • speciální program čištění trouby Eco Clean • kruhové těleso • ukazatel zbytkového tepla • regulace teploty 50-250°C • osvětlení trouby • vedení v troubě - prolisy • odkládací prostor - sklopný • objem trouby 68 l přípojné napětí 230/400 V, 8 kW• rozměr v x š x h: 85 x 50 x 60 cm • příslušenství: rošt trouby 1 x • regulace teploty v troubě 50 – 275°C • energetická tř. A • barva: bílá • např. Mora C 110 BW</t>
  </si>
  <si>
    <t>Mikrovlnná trouba 20 l</t>
  </si>
  <si>
    <t>mikrovlnný výkon 700 W • objem 20 l • ovládání mechanické • časovač • počet úrovní výkonu 5 • funkce rozmrazování • průměr talíře 25,5 cm • rozměry v x š × h: 25,7 x 43,9 x 33,5 cm • barva bílá • např. Mora 120 W</t>
  </si>
  <si>
    <t>Ventilátor stolní 30 cm</t>
  </si>
  <si>
    <t>3 rychlosti • průměr lopatek 30 cm • automatická horizontální rotace v úhlu 90° s možností vypnutí • nastavitelný úhel sklonu • přední a zadní kovová ochranná mřížka • protiskluzové nožky • ochrana proti přehřátí • příkon: 40 W • délka přívodního kabelu: 1,6 m • rozměry v x š x h: 46,4 x 35 x 22,5 cm • napětí a kmitočet: 220-240 V, 50 Hz • např. Sencor SFE 3020 WH</t>
  </si>
  <si>
    <t>Klimatizace, větráky</t>
  </si>
  <si>
    <t>Chladnička 121 x 54 x 58 cm</t>
  </si>
  <si>
    <t>energetická třída A+• objem chladničky: 130 l • objem mrazničky: 46 l • spotřeba el. energie: 0,63 kWh/24 hodin • klimatická třída SN-ST • mrazicí kapacita: 2,5 kg/24h • akumulační doba: 16 hodin • počet polic: 2 • materiál polic: sklo • hlučnost: 4 dB • rozměry v x š x h: 121 x 54 x 58 cm • např. Beko RDSA180K21W</t>
  </si>
  <si>
    <t>Průtokový ohřívač vody 5 l</t>
  </si>
  <si>
    <t>beztlakový zásobníkový ohřívač vody • bílá barva • podpultový • objem 5 l • kovové přípojky • elektrické topné těleso • ukazatel provozu elektrické ohřevné části ekonomické teploty • ochrana proti zamrznutí • IP 24 • nastavení teploty do 65°C • materiál: polypropylen (plast) • rozměry v x š x h: 39 x 25,6 x 21,3 cm • výkon 2000W • připojení G3/8 • zpětný ventil • např. Dražice BTO 5 IN </t>
  </si>
  <si>
    <t>Elektrický nástěnný konvektor</t>
  </si>
  <si>
    <t>příkon 1500 W • nástěnný konvektor pro plné vytápění • bílá barva topidla • vypínač ZAP/VYP, tepelná pojistka s automatickým resetem • elektromechanický termostat s možností blokování polohy a ochranou proti zámrazu • možnost řízení útlumu pomocí pilotního vodiče • oddělený nástěnný držák • IP 24 • pevné připojení 230 V, 50 Hz • rozměry v x š x h: 45 x 58,2 x 10 cm • např. AEG CNS 150 TREND U</t>
  </si>
  <si>
    <t>Přímotop teplovzdušný</t>
  </si>
  <si>
    <t>příkon 2000 W • teplovzdušný konvektor s ochranou proti přehřátí • 3 stupně nastavení topného výkonu - 750/1250/2000 W • plynule regulovatelný termostat • zabudovaný ventilátor • ochrana proti přehřátí • světelná kontrolka zapnutí topných těles • integrované rukojeti • volně stojící nebo možnost připevnění na stěnu • rozměry v x š x h: 49,5 x 68 x 20 cm • např. Sencor SCF 2001</t>
  </si>
  <si>
    <t>Chladnička 85 x 50 x 62 cm</t>
  </si>
  <si>
    <t>energetická třída: A+ • spotřeba el. energie 177 kWh/rok • objem chladničky: 108 l • objem mrazničky: 14 l • objem: 122 l• klimatická třída SN- ST • úroveň hluku: 38 dB • volně stojící • elektrické připojení: 220–230 V • skladovací doba při poruše: 10 h• zmrazovací výkon: 2 kg / 24h • netto váha: 38 kg • bruto váha: 40 kg• rozměry v x š x h: 85 x 50,1 x 62 cm • barva bílá • např. Liebherr T 1414</t>
  </si>
  <si>
    <t>Vysavač podlahový sáčkový</t>
  </si>
  <si>
    <t>typ vysavače-podlahový • hlučnost 69 dB • délka přívodového kabelu 11 m • příkon 800 W • filtr sáčkový • objem sáčku/nádoby na prach min. 4 l • provedení trubek: kovové, teleskopické • akční rádius 14 m • vysávání suché • energetická třída B • funkce a ovládání: turbokartáč • vhodné pro alergiky • např. Sencor SVC 9000 BK</t>
  </si>
  <si>
    <t>Zařízení pro čištění a žehlení</t>
  </si>
  <si>
    <t>Vysavač průmyslový</t>
  </si>
  <si>
    <t>Chladnička 125 x 55 x 61,2 cm</t>
  </si>
  <si>
    <t>energetická třída A+ • spotřeba energie: 0,594 kWh/24 h • užitný objem: 232 l • objem chladničky: 214 l • objem mrazničky: 18 l • rozměry v x š x h: 125 x 55 x 61,2 cm • barva: bílá • např. Electrolux ERF 2404 FOW</t>
  </si>
  <si>
    <t>Osoušeč rukou</t>
  </si>
  <si>
    <t>elektrický osoušeč rukou • příkon: 1800 W • napětí 220-240 V • citlivost senzoru: 14-18 cm • teplota vzduchu 55°C • doběh méně než 5 s • rozměry v x š x h: 28 x 19 x 36 cm • např. Fenix ZY 203-A</t>
  </si>
  <si>
    <t>Vysoušeče rukou</t>
  </si>
  <si>
    <t>příkon 2400 W • obsah 1,7 l • automatické vypnutí • ochrana proti přehřátí a proti chodu naprázdno • zakrytá spirála z nerezové oceli • ukazatel stavu vody • vyjímatelný a omyvatelný filtr • světelná kontrolka provozu • napájení 230V 50HZ • sklápěcí uzavíratelné víko • provedení: nerez • např. Tefal KI 170 D 40</t>
  </si>
  <si>
    <t>příkon 2200 W • obsah 1,5 l • automatické vypnutí • skrytá topná spirála • ochrana proti přehřátí a chodu naprázdno • ukazatel stavu vody • vyjímatelný a omyvatelný filtr • světelná kontrolka provozu • napájení 230V 50HZ • středový kontakt 360° • provedení: plast • např. Tefal KO 299130</t>
  </si>
  <si>
    <t>Ventilátor stojanový</t>
  </si>
  <si>
    <t>3 rychlosti • průměr lopatek 40 cm • automatická horizontální rotace v úhlu 90° s možností vypnutí • nastavitelný úhel sklonu • nastavitelná výška v rozsahu 103 – 126 cm • přední a zadní kovová ochranná mřížka • stabilní křížová základna • protiskluzové nožky • ochrana proti přehřátí • příkon: 50 W • délka přívodního kabelu: 1,6 m • rozměry v x š x h: 126 x 62,5 x 62,5 cm • napětí a kmitočet: 220-240 V, 50 Hz • např. Sencor SFN 4044 WH</t>
  </si>
  <si>
    <t>Vysavač bezsáčkový</t>
  </si>
  <si>
    <t>typ vysavače - podlahový bezsáčkový • příkon nom. 800 W • sací výkon 400 W • el. regulace • 5 stupňová filtrace • HEPA filtr • systém Cyclone • nerezová teleskopická trubice • 6 m kabel, 5.4 kg; univerzální • např. ETA Andare Animal 1493 90020</t>
  </si>
  <si>
    <t>Ventilátor stolní 40 cm</t>
  </si>
  <si>
    <t>3 rychlosti • průměr lopatek 40 cm • automatická horizontální rotace v úhlu 90° s možností vypnutí • nastavitelný úhel sklonu • přední a zadní kovová ochranná mřížka • protiskluzové nožky • ochrana proti přehřátí • příkon: 50 W • délka přívodního kabelu: 1,6 m • rozměry v x š x h: 57,4 x 42 x 27,1 cm • napětí a kmitočet: 220-240 V, 50 Hz • např. Sencor SFE 4030 WH</t>
  </si>
  <si>
    <t>Ventilátor teplovzdušný</t>
  </si>
  <si>
    <t>příkon 2000 W • 2 úrovně nastavení topného výkonu - 1000/2000W • plynule regulovatelný termostat • funkce studený vzduch • světelná kontrolka zapnutí • ochrana proti přehřátí • 2 rychlosti • rukojeť pro snadné přenášení přístroje • rozměry v x š x h: 27 x 14 x 23 cm • např. SENCOR SFH 7011WH</t>
  </si>
  <si>
    <t>Mikrovlnná trouba 17 l</t>
  </si>
  <si>
    <t>mikrovlnný výkon: 700 W • počet výkonových stupňů pro mikrovlnný ohřev: 6 • objem 17 l • příkon: 1080 W • napětí: 230 V • požadované jištění: 10 A • osvětlení vnitřku trouby: 25 W • prům.talíře 24,5 cm • povrch smalt • funkce rozmrazování • mechanické ovládání • barva: bílá • rozměry v x š x h: 26,2 x 45,2 x 33,5 cm • např. Gorenje MO 17MW</t>
  </si>
  <si>
    <t>Vařič dvouplotýnkový</t>
  </si>
  <si>
    <t>typ vařiče: elektrický • 2 litinové plotny o průměru 14,5 a 18 cm s příkony 1500 W a 1000 W • umístění: stolní • ovládání: mechanické-knoflíkové • rozměry v x š x h: 6,5 x 48,5 x 28 cm • protiskluzové nohy • plynule regulovatelný termostat pro nastavení požadované teploty • světelné kontrolky provozu • tepelné kontrolky provozu • barva: bílá • např. ETA 3119 90001</t>
  </si>
  <si>
    <t>Domácí spotřebiče neelektrické</t>
  </si>
  <si>
    <t xml:space="preserve">P. č. </t>
  </si>
  <si>
    <t>Celkem Kč bez DPH</t>
  </si>
  <si>
    <t>Poznámka</t>
  </si>
  <si>
    <t>Rychlovarná konvice 1,7 l</t>
  </si>
  <si>
    <t>Rychlovarná konvice 1,5 l</t>
  </si>
  <si>
    <t>Uchazeč vyplní žlutě označená pole.</t>
  </si>
  <si>
    <t xml:space="preserve">Do sloupce "Poznámka" uchazeč uvede svůj přesný katalogový název nabízeného zboží (stačí odkaz) a poskytne informace, ze kterých je zjistitelné, že nabízené zboží má parametry stejné nebo lepší </t>
  </si>
  <si>
    <t>než  poptávané zboží dle požadované specifikace.</t>
  </si>
  <si>
    <t xml:space="preserve">Příloha č. 1 - technická specifikace </t>
  </si>
  <si>
    <t>Dodávka zařízení a vybavení interiéru – elektrické spotřebiče</t>
  </si>
  <si>
    <t>pákový kávovar na mletou kávu i E.S.E.pody • šíře 14,9 cm • tlak 15 b • příkon 1450 W • ohřev vody termoblokem • flow-stop funkce pro nastavení velikosti kávy • odnímatelný odkapávací tácek pro použití i vysoké sklenice • rychlé ohřívání • pasivní nahřívač šálků • režim stand-by - odvápňovací zvukový signál • 3 druhy filtrů (na pody, 1 porce mleté kávy, 2 porce mleté kávy) • filtry na mletou kávu jsou rozebíratelné pro snadné čištění • nastavitelná tryska pro snadné napěnění perfektní mléčné pěny nebo přípravu pouze teplého mléka • příprava horké vody • vyjímatelná nádržka s kapacitou 1,2 l •  např. DeLonghi EC 685.W</t>
  </si>
  <si>
    <t>energetická třída: A++ • smartfrost • energetická třída: A++ • spotřeba el. energie 201 kWh/rok • objem chladničky: 216 l • objem mrazničky: 52 l • objem celkem : 268 l • hlučnost: 40 dB• druh spotřebiče: volně stojící • skladovací doba při poruše: 24 h • 2 teplotní zóny •  1 chladící okruh • systém chlazení: statické • 1 kompresor • váha: 66 kg • odvod roztáté vody • nastavitelné nožičky • zaměnitelné umístění dveří • barva bílá • rozměry v x š x h: 157 x 55 x 63 cm • např. Liebherr CTP 2921</t>
  </si>
  <si>
    <t>typ vysavače - pro vysávání mokrých i suchých nečistot • množství vzduchu 67 l/s • výkon 1380 W • objem odpadní nádoby max.27 l –ušlechtilá ocel • elektrická síť 230 V/50 Hz • délka kabelu 7,5 m • příslušenství: trubka kov prodlužovací 2 x 500 mm • sací hadice 2,5 m prům.35 mm • sací hubice kombi • hubice štěrbinová • filtrační patrona • mokro-suchá podlahová hubice 30 cm • ochrana proti nárazu • ochranná třída II • např. KÄRCHER NT 27/1 Me</t>
  </si>
  <si>
    <t>Kávovar automatickým s mlýnkem</t>
  </si>
  <si>
    <t>Cena/1 ks
Kč bez DPH</t>
  </si>
  <si>
    <t>stolní vařič plynový • 2 hořáky • víko • výkon 3 kW • připojení na PB • např. MEVA Orlík U2317</t>
  </si>
  <si>
    <t>Vařič 2 hořáky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</si>
</sst>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0" fillId="35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workbookViewId="0" topLeftCell="A1">
      <selection activeCell="F5" sqref="F5"/>
    </sheetView>
  </sheetViews>
  <sheetFormatPr defaultColWidth="9.140625" defaultRowHeight="15"/>
  <cols>
    <col min="1" max="1" width="6.8515625" style="0" customWidth="1"/>
    <col min="2" max="2" width="36.57421875" style="0" bestFit="1" customWidth="1"/>
    <col min="3" max="3" width="9.140625" style="5" customWidth="1"/>
    <col min="4" max="4" width="11.421875" style="5" bestFit="1" customWidth="1"/>
    <col min="5" max="5" width="9.8515625" style="5" customWidth="1"/>
    <col min="6" max="6" width="59.28125" style="0" customWidth="1"/>
    <col min="7" max="7" width="29.421875" style="8" bestFit="1" customWidth="1"/>
    <col min="8" max="8" width="15.7109375" style="0" bestFit="1" customWidth="1"/>
    <col min="9" max="9" width="24.7109375" style="0" bestFit="1" customWidth="1"/>
  </cols>
  <sheetData>
    <row r="1" spans="1:9" ht="18.75">
      <c r="A1" s="21" t="s">
        <v>76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1" t="s">
        <v>77</v>
      </c>
      <c r="B2" s="22"/>
      <c r="C2" s="22"/>
      <c r="D2" s="22"/>
      <c r="E2" s="22"/>
      <c r="F2" s="22"/>
      <c r="G2" s="22"/>
      <c r="H2" s="22"/>
      <c r="I2" s="22"/>
    </row>
    <row r="4" spans="1:9" ht="30">
      <c r="A4" s="2" t="s">
        <v>68</v>
      </c>
      <c r="B4" s="2" t="s">
        <v>0</v>
      </c>
      <c r="C4" s="2" t="s">
        <v>1</v>
      </c>
      <c r="D4" s="2" t="s">
        <v>82</v>
      </c>
      <c r="E4" s="2" t="s">
        <v>2</v>
      </c>
      <c r="F4" s="2" t="s">
        <v>3</v>
      </c>
      <c r="G4" s="2" t="s">
        <v>4</v>
      </c>
      <c r="H4" s="11" t="s">
        <v>5</v>
      </c>
      <c r="I4" s="12" t="s">
        <v>70</v>
      </c>
    </row>
    <row r="5" spans="1:9" ht="165.75" customHeight="1">
      <c r="A5" s="4">
        <v>1</v>
      </c>
      <c r="B5" s="3" t="s">
        <v>6</v>
      </c>
      <c r="C5" s="4">
        <v>1</v>
      </c>
      <c r="D5" s="17"/>
      <c r="E5" s="14">
        <f aca="true" t="shared" si="0" ref="E5:E35">C5*D5</f>
        <v>0</v>
      </c>
      <c r="F5" s="9" t="s">
        <v>78</v>
      </c>
      <c r="G5" s="25" t="s">
        <v>7</v>
      </c>
      <c r="H5" s="10">
        <v>-7550</v>
      </c>
      <c r="I5" s="13"/>
    </row>
    <row r="6" spans="1:9" ht="196.5" customHeight="1">
      <c r="A6" s="4">
        <f>A5+1</f>
        <v>2</v>
      </c>
      <c r="B6" s="3" t="s">
        <v>81</v>
      </c>
      <c r="C6" s="4">
        <v>3</v>
      </c>
      <c r="D6" s="17"/>
      <c r="E6" s="14">
        <f t="shared" si="0"/>
        <v>0</v>
      </c>
      <c r="F6" s="9" t="s">
        <v>19</v>
      </c>
      <c r="G6" s="26"/>
      <c r="H6" s="10">
        <v>-7170</v>
      </c>
      <c r="I6" s="13"/>
    </row>
    <row r="7" spans="1:9" ht="82.5" customHeight="1">
      <c r="A7" s="4">
        <f aca="true" t="shared" si="1" ref="A7:A35">A6+1</f>
        <v>3</v>
      </c>
      <c r="B7" s="3" t="s">
        <v>24</v>
      </c>
      <c r="C7" s="4">
        <v>2</v>
      </c>
      <c r="D7" s="17"/>
      <c r="E7" s="14">
        <f t="shared" si="0"/>
        <v>0</v>
      </c>
      <c r="F7" s="9" t="s">
        <v>25</v>
      </c>
      <c r="G7" s="26"/>
      <c r="H7" s="10">
        <v>-6331</v>
      </c>
      <c r="I7" s="13"/>
    </row>
    <row r="8" spans="1:9" ht="65.25" customHeight="1">
      <c r="A8" s="4">
        <f t="shared" si="1"/>
        <v>4</v>
      </c>
      <c r="B8" s="3" t="s">
        <v>29</v>
      </c>
      <c r="C8" s="4">
        <v>6</v>
      </c>
      <c r="D8" s="17"/>
      <c r="E8" s="14">
        <f aca="true" t="shared" si="2" ref="E8:E9">C8*D8</f>
        <v>0</v>
      </c>
      <c r="F8" s="9" t="s">
        <v>30</v>
      </c>
      <c r="G8" s="26"/>
      <c r="H8" s="10">
        <v>-5393</v>
      </c>
      <c r="I8" s="13"/>
    </row>
    <row r="9" spans="1:9" ht="100.5" customHeight="1">
      <c r="A9" s="4">
        <f t="shared" si="1"/>
        <v>5</v>
      </c>
      <c r="B9" s="3" t="s">
        <v>63</v>
      </c>
      <c r="C9" s="4">
        <v>2</v>
      </c>
      <c r="D9" s="17"/>
      <c r="E9" s="14">
        <f t="shared" si="2"/>
        <v>0</v>
      </c>
      <c r="F9" s="9" t="s">
        <v>64</v>
      </c>
      <c r="G9" s="26"/>
      <c r="H9" s="10">
        <v>-3058</v>
      </c>
      <c r="I9" s="13"/>
    </row>
    <row r="10" spans="1:9" ht="78.75" customHeight="1">
      <c r="A10" s="4">
        <f t="shared" si="1"/>
        <v>6</v>
      </c>
      <c r="B10" s="3" t="s">
        <v>71</v>
      </c>
      <c r="C10" s="4">
        <v>33</v>
      </c>
      <c r="D10" s="17"/>
      <c r="E10" s="14">
        <f t="shared" si="0"/>
        <v>0</v>
      </c>
      <c r="F10" s="9" t="s">
        <v>53</v>
      </c>
      <c r="G10" s="26"/>
      <c r="H10" s="10">
        <v>-3107</v>
      </c>
      <c r="I10" s="13"/>
    </row>
    <row r="11" spans="1:9" ht="84" customHeight="1">
      <c r="A11" s="4">
        <f t="shared" si="1"/>
        <v>7</v>
      </c>
      <c r="B11" s="3" t="s">
        <v>72</v>
      </c>
      <c r="C11" s="4">
        <v>7</v>
      </c>
      <c r="D11" s="17"/>
      <c r="E11" s="14">
        <f t="shared" si="0"/>
        <v>0</v>
      </c>
      <c r="F11" s="9" t="s">
        <v>54</v>
      </c>
      <c r="G11" s="26"/>
      <c r="H11" s="10">
        <v>-3106</v>
      </c>
      <c r="I11" s="13"/>
    </row>
    <row r="12" spans="1:9" ht="39" customHeight="1">
      <c r="A12" s="4">
        <f t="shared" si="1"/>
        <v>8</v>
      </c>
      <c r="B12" s="3" t="s">
        <v>84</v>
      </c>
      <c r="C12" s="4">
        <v>2</v>
      </c>
      <c r="D12" s="17"/>
      <c r="E12" s="14">
        <f>C12*D12</f>
        <v>0</v>
      </c>
      <c r="F12" s="9" t="s">
        <v>83</v>
      </c>
      <c r="G12" s="16" t="s">
        <v>67</v>
      </c>
      <c r="H12" s="10">
        <v>-3054</v>
      </c>
      <c r="I12" s="13"/>
    </row>
    <row r="13" spans="1:9" ht="108" customHeight="1">
      <c r="A13" s="4">
        <f t="shared" si="1"/>
        <v>9</v>
      </c>
      <c r="B13" s="3" t="s">
        <v>8</v>
      </c>
      <c r="C13" s="4">
        <v>1</v>
      </c>
      <c r="D13" s="17"/>
      <c r="E13" s="14">
        <f t="shared" si="0"/>
        <v>0</v>
      </c>
      <c r="F13" s="9" t="s">
        <v>9</v>
      </c>
      <c r="G13" s="25" t="s">
        <v>10</v>
      </c>
      <c r="H13" s="10">
        <v>-7533</v>
      </c>
      <c r="I13" s="13"/>
    </row>
    <row r="14" spans="1:9" ht="125.25" customHeight="1">
      <c r="A14" s="4">
        <f t="shared" si="1"/>
        <v>10</v>
      </c>
      <c r="B14" s="3" t="s">
        <v>26</v>
      </c>
      <c r="C14" s="4">
        <v>1</v>
      </c>
      <c r="D14" s="17"/>
      <c r="E14" s="14">
        <f t="shared" si="0"/>
        <v>0</v>
      </c>
      <c r="F14" s="9" t="s">
        <v>79</v>
      </c>
      <c r="G14" s="26"/>
      <c r="H14" s="10">
        <v>-6330</v>
      </c>
      <c r="I14" s="13"/>
    </row>
    <row r="15" spans="1:9" ht="90.75" customHeight="1">
      <c r="A15" s="4">
        <f t="shared" si="1"/>
        <v>11</v>
      </c>
      <c r="B15" s="3" t="s">
        <v>34</v>
      </c>
      <c r="C15" s="4">
        <v>1</v>
      </c>
      <c r="D15" s="17"/>
      <c r="E15" s="14">
        <f t="shared" si="0"/>
        <v>0</v>
      </c>
      <c r="F15" s="9" t="s">
        <v>35</v>
      </c>
      <c r="G15" s="26"/>
      <c r="H15" s="10">
        <v>-5291</v>
      </c>
      <c r="I15" s="13"/>
    </row>
    <row r="16" spans="1:9" ht="99.75" customHeight="1">
      <c r="A16" s="4">
        <f t="shared" si="1"/>
        <v>12</v>
      </c>
      <c r="B16" s="3" t="s">
        <v>42</v>
      </c>
      <c r="C16" s="4">
        <v>2</v>
      </c>
      <c r="D16" s="17"/>
      <c r="E16" s="14">
        <f t="shared" si="0"/>
        <v>0</v>
      </c>
      <c r="F16" s="9" t="s">
        <v>43</v>
      </c>
      <c r="G16" s="26"/>
      <c r="H16" s="10">
        <v>-4499</v>
      </c>
      <c r="I16" s="13"/>
    </row>
    <row r="17" spans="1:9" ht="67.5" customHeight="1">
      <c r="A17" s="4">
        <f t="shared" si="1"/>
        <v>13</v>
      </c>
      <c r="B17" s="3" t="s">
        <v>48</v>
      </c>
      <c r="C17" s="4">
        <v>1</v>
      </c>
      <c r="D17" s="17"/>
      <c r="E17" s="14">
        <f t="shared" si="0"/>
        <v>0</v>
      </c>
      <c r="F17" s="9" t="s">
        <v>49</v>
      </c>
      <c r="G17" s="27"/>
      <c r="H17" s="10">
        <v>-3131</v>
      </c>
      <c r="I17" s="13"/>
    </row>
    <row r="18" spans="1:9" ht="102" customHeight="1">
      <c r="A18" s="4">
        <f t="shared" si="1"/>
        <v>14</v>
      </c>
      <c r="B18" s="3" t="s">
        <v>31</v>
      </c>
      <c r="C18" s="4">
        <v>4</v>
      </c>
      <c r="D18" s="17"/>
      <c r="E18" s="14">
        <f t="shared" si="0"/>
        <v>0</v>
      </c>
      <c r="F18" s="9" t="s">
        <v>32</v>
      </c>
      <c r="G18" s="28" t="s">
        <v>33</v>
      </c>
      <c r="H18" s="10">
        <v>-5293</v>
      </c>
      <c r="I18" s="13"/>
    </row>
    <row r="19" spans="1:9" ht="114" customHeight="1">
      <c r="A19" s="4">
        <f t="shared" si="1"/>
        <v>15</v>
      </c>
      <c r="B19" s="3" t="s">
        <v>55</v>
      </c>
      <c r="C19" s="4">
        <v>10</v>
      </c>
      <c r="D19" s="17"/>
      <c r="E19" s="14">
        <f t="shared" si="0"/>
        <v>0</v>
      </c>
      <c r="F19" s="9" t="s">
        <v>56</v>
      </c>
      <c r="G19" s="29"/>
      <c r="H19" s="10">
        <v>-3104</v>
      </c>
      <c r="I19" s="13"/>
    </row>
    <row r="20" spans="1:9" ht="101.25" customHeight="1">
      <c r="A20" s="4">
        <f t="shared" si="1"/>
        <v>16</v>
      </c>
      <c r="B20" s="3" t="s">
        <v>59</v>
      </c>
      <c r="C20" s="4">
        <v>6</v>
      </c>
      <c r="D20" s="17"/>
      <c r="E20" s="14">
        <f t="shared" si="0"/>
        <v>0</v>
      </c>
      <c r="F20" s="9" t="s">
        <v>60</v>
      </c>
      <c r="G20" s="30"/>
      <c r="H20" s="10">
        <v>-3075</v>
      </c>
      <c r="I20" s="13"/>
    </row>
    <row r="21" spans="1:9" ht="98.25" customHeight="1">
      <c r="A21" s="4">
        <f t="shared" si="1"/>
        <v>17</v>
      </c>
      <c r="B21" s="3" t="s">
        <v>11</v>
      </c>
      <c r="C21" s="4">
        <v>3</v>
      </c>
      <c r="D21" s="17"/>
      <c r="E21" s="14">
        <f t="shared" si="0"/>
        <v>0</v>
      </c>
      <c r="F21" s="9" t="s">
        <v>12</v>
      </c>
      <c r="G21" s="25" t="s">
        <v>13</v>
      </c>
      <c r="H21" s="10">
        <v>-7531</v>
      </c>
      <c r="I21" s="13"/>
    </row>
    <row r="22" spans="1:9" ht="102" customHeight="1">
      <c r="A22" s="4">
        <f t="shared" si="1"/>
        <v>18</v>
      </c>
      <c r="B22" s="3" t="s">
        <v>14</v>
      </c>
      <c r="C22" s="4">
        <v>6</v>
      </c>
      <c r="D22" s="17"/>
      <c r="E22" s="14">
        <f t="shared" si="0"/>
        <v>0</v>
      </c>
      <c r="F22" s="9" t="s">
        <v>15</v>
      </c>
      <c r="G22" s="26"/>
      <c r="H22" s="10">
        <v>-7530</v>
      </c>
      <c r="I22" s="13"/>
    </row>
    <row r="23" spans="1:9" ht="99" customHeight="1">
      <c r="A23" s="4">
        <f t="shared" si="1"/>
        <v>19</v>
      </c>
      <c r="B23" s="3" t="s">
        <v>22</v>
      </c>
      <c r="C23" s="4">
        <v>2</v>
      </c>
      <c r="D23" s="17"/>
      <c r="E23" s="14">
        <f t="shared" si="0"/>
        <v>0</v>
      </c>
      <c r="F23" s="9" t="s">
        <v>23</v>
      </c>
      <c r="G23" s="26"/>
      <c r="H23" s="10">
        <v>-6334</v>
      </c>
      <c r="I23" s="13"/>
    </row>
    <row r="24" spans="1:9" ht="102.75" customHeight="1">
      <c r="A24" s="4">
        <f t="shared" si="1"/>
        <v>20</v>
      </c>
      <c r="B24" s="3" t="s">
        <v>36</v>
      </c>
      <c r="C24" s="4">
        <v>2</v>
      </c>
      <c r="D24" s="17"/>
      <c r="E24" s="14">
        <f t="shared" si="0"/>
        <v>0</v>
      </c>
      <c r="F24" s="9" t="s">
        <v>37</v>
      </c>
      <c r="G24" s="26"/>
      <c r="H24" s="10">
        <v>-5272</v>
      </c>
      <c r="I24" s="13"/>
    </row>
    <row r="25" spans="1:9" ht="111.75" customHeight="1">
      <c r="A25" s="4">
        <f t="shared" si="1"/>
        <v>21</v>
      </c>
      <c r="B25" s="3" t="s">
        <v>38</v>
      </c>
      <c r="C25" s="4">
        <v>13</v>
      </c>
      <c r="D25" s="17"/>
      <c r="E25" s="14">
        <f t="shared" si="0"/>
        <v>0</v>
      </c>
      <c r="F25" s="9" t="s">
        <v>39</v>
      </c>
      <c r="G25" s="26"/>
      <c r="H25" s="10">
        <v>-5214</v>
      </c>
      <c r="I25" s="13"/>
    </row>
    <row r="26" spans="1:9" ht="101.25" customHeight="1">
      <c r="A26" s="4">
        <f t="shared" si="1"/>
        <v>22</v>
      </c>
      <c r="B26" s="3" t="s">
        <v>40</v>
      </c>
      <c r="C26" s="4">
        <v>5</v>
      </c>
      <c r="D26" s="17"/>
      <c r="E26" s="14">
        <f t="shared" si="0"/>
        <v>0</v>
      </c>
      <c r="F26" s="9" t="s">
        <v>41</v>
      </c>
      <c r="G26" s="26"/>
      <c r="H26" s="10">
        <v>-5213</v>
      </c>
      <c r="I26" s="13"/>
    </row>
    <row r="27" spans="1:9" ht="81" customHeight="1">
      <c r="A27" s="4">
        <f t="shared" si="1"/>
        <v>23</v>
      </c>
      <c r="B27" s="3" t="s">
        <v>61</v>
      </c>
      <c r="C27" s="4">
        <v>1</v>
      </c>
      <c r="D27" s="17"/>
      <c r="E27" s="14">
        <f t="shared" si="0"/>
        <v>0</v>
      </c>
      <c r="F27" s="9" t="s">
        <v>62</v>
      </c>
      <c r="G27" s="27"/>
      <c r="H27" s="10">
        <v>-3072</v>
      </c>
      <c r="I27" s="13"/>
    </row>
    <row r="28" spans="1:9" ht="127.5" customHeight="1">
      <c r="A28" s="4">
        <f t="shared" si="1"/>
        <v>24</v>
      </c>
      <c r="B28" s="3" t="s">
        <v>16</v>
      </c>
      <c r="C28" s="4">
        <v>1</v>
      </c>
      <c r="D28" s="17"/>
      <c r="E28" s="14">
        <f t="shared" si="0"/>
        <v>0</v>
      </c>
      <c r="F28" s="9" t="s">
        <v>17</v>
      </c>
      <c r="G28" s="28" t="s">
        <v>18</v>
      </c>
      <c r="H28" s="10">
        <v>-7490</v>
      </c>
      <c r="I28" s="13"/>
    </row>
    <row r="29" spans="1:9" ht="70.5" customHeight="1">
      <c r="A29" s="4">
        <f t="shared" si="1"/>
        <v>25</v>
      </c>
      <c r="B29" s="3" t="s">
        <v>20</v>
      </c>
      <c r="C29" s="4">
        <v>1</v>
      </c>
      <c r="D29" s="17"/>
      <c r="E29" s="14">
        <f t="shared" si="0"/>
        <v>0</v>
      </c>
      <c r="F29" s="9" t="s">
        <v>21</v>
      </c>
      <c r="G29" s="29"/>
      <c r="H29" s="10">
        <v>-6430</v>
      </c>
      <c r="I29" s="13"/>
    </row>
    <row r="30" spans="1:9" ht="138.75" customHeight="1">
      <c r="A30" s="4">
        <f t="shared" si="1"/>
        <v>26</v>
      </c>
      <c r="B30" s="3" t="s">
        <v>27</v>
      </c>
      <c r="C30" s="4">
        <v>2</v>
      </c>
      <c r="D30" s="17"/>
      <c r="E30" s="14">
        <f t="shared" si="0"/>
        <v>0</v>
      </c>
      <c r="F30" s="9" t="s">
        <v>28</v>
      </c>
      <c r="G30" s="29"/>
      <c r="H30" s="10">
        <v>-5450</v>
      </c>
      <c r="I30" s="13"/>
    </row>
    <row r="31" spans="1:9" ht="109.5" customHeight="1">
      <c r="A31" s="4">
        <f t="shared" si="1"/>
        <v>27</v>
      </c>
      <c r="B31" s="3" t="s">
        <v>65</v>
      </c>
      <c r="C31" s="4">
        <v>2</v>
      </c>
      <c r="D31" s="17"/>
      <c r="E31" s="14">
        <f t="shared" si="0"/>
        <v>0</v>
      </c>
      <c r="F31" s="9" t="s">
        <v>66</v>
      </c>
      <c r="G31" s="30"/>
      <c r="H31" s="10">
        <v>-3057</v>
      </c>
      <c r="I31" s="13"/>
    </row>
    <row r="32" spans="1:9" ht="63.75" customHeight="1">
      <c r="A32" s="4">
        <f t="shared" si="1"/>
        <v>28</v>
      </c>
      <c r="B32" s="3" t="s">
        <v>50</v>
      </c>
      <c r="C32" s="4">
        <v>5</v>
      </c>
      <c r="D32" s="17"/>
      <c r="E32" s="14">
        <f t="shared" si="0"/>
        <v>0</v>
      </c>
      <c r="F32" s="9" t="s">
        <v>51</v>
      </c>
      <c r="G32" s="7" t="s">
        <v>52</v>
      </c>
      <c r="H32" s="10">
        <v>-3130</v>
      </c>
      <c r="I32" s="13"/>
    </row>
    <row r="33" spans="1:9" ht="99" customHeight="1">
      <c r="A33" s="4">
        <f t="shared" si="1"/>
        <v>29</v>
      </c>
      <c r="B33" s="3" t="s">
        <v>44</v>
      </c>
      <c r="C33" s="4">
        <v>3</v>
      </c>
      <c r="D33" s="17"/>
      <c r="E33" s="14">
        <f t="shared" si="0"/>
        <v>0</v>
      </c>
      <c r="F33" s="9" t="s">
        <v>45</v>
      </c>
      <c r="G33" s="28" t="s">
        <v>46</v>
      </c>
      <c r="H33" s="10">
        <v>-4432</v>
      </c>
      <c r="I33" s="13"/>
    </row>
    <row r="34" spans="1:9" ht="114" customHeight="1">
      <c r="A34" s="4">
        <f t="shared" si="1"/>
        <v>30</v>
      </c>
      <c r="B34" s="3" t="s">
        <v>47</v>
      </c>
      <c r="C34" s="4">
        <v>4</v>
      </c>
      <c r="D34" s="17"/>
      <c r="E34" s="14">
        <f t="shared" si="0"/>
        <v>0</v>
      </c>
      <c r="F34" s="9" t="s">
        <v>80</v>
      </c>
      <c r="G34" s="29"/>
      <c r="H34" s="10">
        <v>-4070</v>
      </c>
      <c r="I34" s="13"/>
    </row>
    <row r="35" spans="1:9" ht="60">
      <c r="A35" s="4">
        <f t="shared" si="1"/>
        <v>31</v>
      </c>
      <c r="B35" s="3" t="s">
        <v>57</v>
      </c>
      <c r="C35" s="4">
        <v>4</v>
      </c>
      <c r="D35" s="17"/>
      <c r="E35" s="14">
        <f t="shared" si="0"/>
        <v>0</v>
      </c>
      <c r="F35" s="3" t="s">
        <v>58</v>
      </c>
      <c r="G35" s="30"/>
      <c r="H35" s="10">
        <v>-3079</v>
      </c>
      <c r="I35" s="13"/>
    </row>
    <row r="36" spans="1:9" ht="30" customHeight="1">
      <c r="A36" s="23" t="s">
        <v>69</v>
      </c>
      <c r="B36" s="24"/>
      <c r="C36" s="6">
        <f>SUM(C5:C35)</f>
        <v>136</v>
      </c>
      <c r="D36" s="14"/>
      <c r="E36" s="15">
        <f>SUM(E5:E35)</f>
        <v>0</v>
      </c>
      <c r="F36" s="3"/>
      <c r="G36" s="1"/>
      <c r="H36" s="10"/>
      <c r="I36" s="13"/>
    </row>
    <row r="40" spans="1:6" ht="15">
      <c r="A40" s="18" t="s">
        <v>73</v>
      </c>
      <c r="B40" s="18"/>
      <c r="C40" s="18"/>
      <c r="D40" s="18"/>
      <c r="E40" s="18"/>
      <c r="F40" s="18"/>
    </row>
    <row r="41" spans="1:9" ht="15.75">
      <c r="A41" s="19" t="s">
        <v>74</v>
      </c>
      <c r="B41" s="19"/>
      <c r="C41" s="19"/>
      <c r="D41" s="19"/>
      <c r="E41" s="19"/>
      <c r="F41" s="19"/>
      <c r="G41" s="19"/>
      <c r="H41" s="19"/>
      <c r="I41" s="19"/>
    </row>
    <row r="42" spans="1:6" ht="15">
      <c r="A42" s="20" t="s">
        <v>75</v>
      </c>
      <c r="B42" s="20"/>
      <c r="C42" s="20"/>
      <c r="D42" s="20"/>
      <c r="E42" s="20"/>
      <c r="F42" s="20"/>
    </row>
  </sheetData>
  <mergeCells count="12">
    <mergeCell ref="A40:F40"/>
    <mergeCell ref="A41:I41"/>
    <mergeCell ref="A42:F42"/>
    <mergeCell ref="A1:I1"/>
    <mergeCell ref="A2:I2"/>
    <mergeCell ref="A36:B36"/>
    <mergeCell ref="G5:G11"/>
    <mergeCell ref="G13:G17"/>
    <mergeCell ref="G18:G20"/>
    <mergeCell ref="G21:G27"/>
    <mergeCell ref="G28:G31"/>
    <mergeCell ref="G33:G3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2019-05-06T11:43:00Z</cp:lastPrinted>
  <dcterms:created xsi:type="dcterms:W3CDTF">2019-05-02T09:17:07Z</dcterms:created>
  <dcterms:modified xsi:type="dcterms:W3CDTF">2019-05-24T05:12:48Z</dcterms:modified>
  <cp:category/>
  <cp:version/>
  <cp:contentType/>
  <cp:contentStatus/>
</cp:coreProperties>
</file>