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<sst xmlns="http://schemas.openxmlformats.org/spreadsheetml/2006/main" count="99" uniqueCount="78">
  <si>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</si>
  <si>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</si>
  <si>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</si>
  <si>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</si>
  <si>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</si>
  <si>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</si>
  <si>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</si>
  <si>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</si>
  <si>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</si>
  <si>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</si>
  <si>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</si>
  <si>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</si>
  <si>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</si>
  <si>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</si>
  <si>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</si>
  <si>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</si>
  <si>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</si>
  <si>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</si>
  <si>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</si>
  <si>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</si>
  <si>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</si>
  <si>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</si>
  <si>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</si>
  <si>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</si>
  <si>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</si>
  <si>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</si>
  <si>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</si>
  <si>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</si>
  <si>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</si>
  <si>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</si>
  <si>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</si>
  <si>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</si>
  <si>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</si>
  <si>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</si>
  <si>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</si>
  <si>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</si>
  <si>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</si>
  <si>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</si>
  <si>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</si>
  <si>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</si>
  <si>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</si>
  <si>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</si>
  <si>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</si>
  <si>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</si>
  <si>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</si>
  <si>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</si>
  <si>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</si>
  <si>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</si>
  <si>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</si>
  <si>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</si>
  <si>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</si>
  <si>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</si>
  <si>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</si>
  <si>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</si>
  <si>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</si>
  <si>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</si>
  <si>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</si>
  <si>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</si>
  <si>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</si>
  <si>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</si>
  <si>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</si>
  <si>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</si>
  <si>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</si>
  <si>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</si>
  <si>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</si>
  <si>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</si>
  <si>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</si>
  <si>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</si>
  <si>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</si>
  <si>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</si>
  <si>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</si>
  <si>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</si>
  <si>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</si>
  <si>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</si>
  <si>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</si>
  <si>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</si>
  <si>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</si>
  <si>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 xml:space="preserve">100bm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</si>
</sst>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1">
      <selection activeCell="D1" sqref="D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74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72</v>
      </c>
      <c r="D4" s="28" t="s">
        <v>1</v>
      </c>
      <c r="E4" s="29">
        <v>1010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65" t="s">
        <v>43</v>
      </c>
      <c r="C5" s="33" t="s">
        <v>24</v>
      </c>
      <c r="D5" s="34" t="s">
        <v>9</v>
      </c>
      <c r="E5" s="35">
        <v>7</v>
      </c>
      <c r="F5" s="36"/>
      <c r="G5" s="37">
        <f t="shared" si="0"/>
        <v>0</v>
      </c>
      <c r="H5" s="82"/>
    </row>
    <row r="6" spans="2:8" s="5" customFormat="1" ht="33.75" customHeight="1">
      <c r="B6" s="65"/>
      <c r="C6" s="33" t="s">
        <v>11</v>
      </c>
      <c r="D6" s="34" t="s">
        <v>9</v>
      </c>
      <c r="E6" s="35">
        <v>6</v>
      </c>
      <c r="F6" s="36"/>
      <c r="G6" s="37">
        <f t="shared" si="0"/>
        <v>0</v>
      </c>
      <c r="H6" s="82"/>
    </row>
    <row r="7" spans="2:8" s="5" customFormat="1" ht="33.75" customHeight="1">
      <c r="B7" s="87" t="s">
        <v>44</v>
      </c>
      <c r="C7" s="33" t="s">
        <v>37</v>
      </c>
      <c r="D7" s="34" t="s">
        <v>1</v>
      </c>
      <c r="E7" s="35">
        <v>935</v>
      </c>
      <c r="F7" s="36"/>
      <c r="G7" s="37">
        <f t="shared" si="0"/>
        <v>0</v>
      </c>
      <c r="H7" s="38"/>
    </row>
    <row r="8" spans="2:8" s="5" customFormat="1" ht="32.25" customHeight="1">
      <c r="B8" s="90"/>
      <c r="C8" s="33" t="s">
        <v>38</v>
      </c>
      <c r="D8" s="34" t="s">
        <v>1</v>
      </c>
      <c r="E8" s="35">
        <v>75</v>
      </c>
      <c r="F8" s="36"/>
      <c r="G8" s="37">
        <f t="shared" si="0"/>
        <v>0</v>
      </c>
      <c r="H8" s="39"/>
    </row>
    <row r="9" spans="2:8" s="5" customFormat="1" ht="33.75" customHeight="1">
      <c r="B9" s="91"/>
      <c r="C9" s="33" t="s">
        <v>39</v>
      </c>
      <c r="D9" s="34" t="s">
        <v>1</v>
      </c>
      <c r="E9" s="35">
        <v>0</v>
      </c>
      <c r="F9" s="36"/>
      <c r="G9" s="37">
        <f t="shared" si="0"/>
        <v>0</v>
      </c>
      <c r="H9" s="39"/>
    </row>
    <row r="10" spans="2:8" s="5" customFormat="1" ht="33.75" customHeight="1">
      <c r="B10" s="87" t="s">
        <v>45</v>
      </c>
      <c r="C10" s="33" t="s">
        <v>63</v>
      </c>
      <c r="D10" s="35"/>
      <c r="E10" s="35"/>
      <c r="F10" s="35"/>
      <c r="G10" s="35"/>
      <c r="H10" s="94"/>
    </row>
    <row r="11" spans="2:8" s="5" customFormat="1" ht="33.75" customHeight="1">
      <c r="B11" s="88"/>
      <c r="C11" s="33" t="s">
        <v>73</v>
      </c>
      <c r="D11" s="34" t="s">
        <v>6</v>
      </c>
      <c r="E11" s="35">
        <v>185</v>
      </c>
      <c r="F11" s="36"/>
      <c r="G11" s="37">
        <f>E11*F11</f>
        <v>0</v>
      </c>
      <c r="H11" s="95"/>
    </row>
    <row r="12" spans="2:8" s="5" customFormat="1" ht="21" customHeight="1">
      <c r="B12" s="88"/>
      <c r="C12" s="33" t="s">
        <v>8</v>
      </c>
      <c r="D12" s="34" t="s">
        <v>9</v>
      </c>
      <c r="E12" s="35">
        <v>75</v>
      </c>
      <c r="F12" s="36"/>
      <c r="G12" s="37">
        <f>E12*F12</f>
        <v>0</v>
      </c>
      <c r="H12" s="95"/>
    </row>
    <row r="13" spans="2:8" s="5" customFormat="1" ht="21" customHeight="1">
      <c r="B13" s="89"/>
      <c r="C13" s="33" t="s">
        <v>13</v>
      </c>
      <c r="D13" s="34" t="s">
        <v>9</v>
      </c>
      <c r="E13" s="35">
        <v>3</v>
      </c>
      <c r="F13" s="36"/>
      <c r="G13" s="37">
        <f>E13*F13</f>
        <v>0</v>
      </c>
      <c r="H13" s="96"/>
    </row>
    <row r="14" spans="2:8" s="5" customFormat="1" ht="30">
      <c r="B14" s="87" t="s">
        <v>46</v>
      </c>
      <c r="C14" s="33" t="s">
        <v>64</v>
      </c>
      <c r="D14" s="35"/>
      <c r="E14" s="35"/>
      <c r="F14" s="35"/>
      <c r="G14" s="35"/>
      <c r="H14" s="94"/>
    </row>
    <row r="15" spans="2:8" s="5" customFormat="1" ht="32.25" customHeight="1">
      <c r="B15" s="88"/>
      <c r="C15" s="33" t="s">
        <v>12</v>
      </c>
      <c r="D15" s="34" t="s">
        <v>6</v>
      </c>
      <c r="E15" s="35">
        <v>155</v>
      </c>
      <c r="F15" s="36"/>
      <c r="G15" s="37">
        <f>E15*F15</f>
        <v>0</v>
      </c>
      <c r="H15" s="95"/>
    </row>
    <row r="16" spans="2:8" s="5" customFormat="1" ht="21" customHeight="1">
      <c r="B16" s="89"/>
      <c r="C16" s="33" t="s">
        <v>8</v>
      </c>
      <c r="D16" s="34" t="s">
        <v>9</v>
      </c>
      <c r="E16" s="35">
        <v>160</v>
      </c>
      <c r="F16" s="36"/>
      <c r="G16" s="37">
        <f>E16*F16</f>
        <v>0</v>
      </c>
      <c r="H16" s="96"/>
    </row>
    <row r="17" spans="2:8" s="5" customFormat="1" ht="33.75" customHeight="1">
      <c r="B17" s="65" t="s">
        <v>47</v>
      </c>
      <c r="C17" s="33" t="s">
        <v>36</v>
      </c>
      <c r="D17" s="83" t="s">
        <v>6</v>
      </c>
      <c r="E17" s="85">
        <v>0</v>
      </c>
      <c r="F17" s="92"/>
      <c r="G17" s="93">
        <f>E17*F17</f>
        <v>0</v>
      </c>
      <c r="H17" s="82"/>
    </row>
    <row r="18" spans="2:8" s="5" customFormat="1" ht="21" customHeight="1">
      <c r="B18" s="65"/>
      <c r="C18" s="33" t="s">
        <v>14</v>
      </c>
      <c r="D18" s="84"/>
      <c r="E18" s="86"/>
      <c r="F18" s="86"/>
      <c r="G18" s="86"/>
      <c r="H18" s="82"/>
    </row>
    <row r="19" spans="2:8" s="5" customFormat="1" ht="21" customHeight="1">
      <c r="B19" s="65"/>
      <c r="C19" s="33" t="s">
        <v>8</v>
      </c>
      <c r="D19" s="34" t="s">
        <v>9</v>
      </c>
      <c r="E19" s="35">
        <v>0</v>
      </c>
      <c r="F19" s="36"/>
      <c r="G19" s="37">
        <f>E19*F19</f>
        <v>0</v>
      </c>
      <c r="H19" s="38"/>
    </row>
    <row r="20" spans="2:8" s="5" customFormat="1" ht="62.1" customHeight="1">
      <c r="B20" s="40" t="s">
        <v>48</v>
      </c>
      <c r="C20" s="41" t="s">
        <v>40</v>
      </c>
      <c r="D20" s="42" t="s">
        <v>1</v>
      </c>
      <c r="E20" s="43">
        <v>1010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 t="s">
        <v>75</v>
      </c>
      <c r="D21" s="54"/>
      <c r="F21" s="55"/>
      <c r="G21" s="56"/>
      <c r="H21" s="57"/>
    </row>
    <row r="22" spans="2:8" s="5" customFormat="1" ht="15.95" customHeight="1">
      <c r="B22" s="25"/>
      <c r="C22" s="70" t="s">
        <v>55</v>
      </c>
      <c r="D22" s="71"/>
      <c r="E22" s="71"/>
      <c r="F22" s="71"/>
      <c r="G22" s="72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47">
        <v>1010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65" t="s">
        <v>50</v>
      </c>
      <c r="C25" s="33" t="s">
        <v>15</v>
      </c>
      <c r="D25" s="34" t="s">
        <v>1</v>
      </c>
      <c r="E25" s="35">
        <v>70</v>
      </c>
      <c r="F25" s="36"/>
      <c r="G25" s="37">
        <f t="shared" si="1"/>
        <v>0</v>
      </c>
      <c r="H25" s="38"/>
    </row>
    <row r="26" spans="2:8" s="5" customFormat="1" ht="33.75" customHeight="1">
      <c r="B26" s="65"/>
      <c r="C26" s="33" t="s">
        <v>33</v>
      </c>
      <c r="D26" s="34" t="s">
        <v>1</v>
      </c>
      <c r="E26" s="35">
        <v>0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40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20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8" t="s">
        <v>5</v>
      </c>
      <c r="D29" s="34" t="s">
        <v>1</v>
      </c>
      <c r="E29" s="35">
        <v>1010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9" t="s">
        <v>26</v>
      </c>
      <c r="D30" s="42" t="s">
        <v>34</v>
      </c>
      <c r="E30" s="43">
        <v>5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70" t="s">
        <v>56</v>
      </c>
      <c r="D31" s="71"/>
      <c r="E31" s="71"/>
      <c r="F31" s="71"/>
      <c r="G31" s="72"/>
      <c r="H31" s="11">
        <f>SUBTOTAL(9,G24:G30)</f>
        <v>0</v>
      </c>
    </row>
    <row r="32" spans="2:14" s="10" customFormat="1" ht="33.75" customHeight="1">
      <c r="B32" s="24" t="s">
        <v>4</v>
      </c>
      <c r="C32" s="68" t="s">
        <v>21</v>
      </c>
      <c r="D32" s="69"/>
      <c r="E32" s="69"/>
      <c r="F32" s="69"/>
      <c r="G32" s="78" t="s">
        <v>17</v>
      </c>
      <c r="H32" s="79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77</v>
      </c>
      <c r="E33" s="47">
        <v>650</v>
      </c>
      <c r="F33" s="30"/>
      <c r="G33" s="29">
        <f>E33*F33</f>
        <v>0</v>
      </c>
      <c r="H33" s="76"/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1280</v>
      </c>
      <c r="F34" s="36"/>
      <c r="G34" s="37">
        <f>E34*F34</f>
        <v>0</v>
      </c>
      <c r="H34" s="77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43">
        <v>1010</v>
      </c>
      <c r="F35" s="44"/>
      <c r="G35" s="45">
        <f>E35*F35</f>
        <v>0</v>
      </c>
      <c r="H35" s="50"/>
    </row>
    <row r="36" spans="2:8" s="5" customFormat="1" ht="15.95" customHeight="1">
      <c r="B36" s="25"/>
      <c r="C36" s="70" t="s">
        <v>59</v>
      </c>
      <c r="D36" s="80"/>
      <c r="E36" s="80"/>
      <c r="F36" s="80"/>
      <c r="G36" s="81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73" t="s">
        <v>76</v>
      </c>
      <c r="C38" s="74"/>
      <c r="D38" s="74"/>
      <c r="E38" s="74"/>
      <c r="F38" s="74"/>
      <c r="G38" s="74"/>
      <c r="H38" s="75"/>
    </row>
    <row r="39" spans="2:8" s="14" customFormat="1" ht="17.25" customHeight="1">
      <c r="B39" s="109" t="s">
        <v>60</v>
      </c>
      <c r="C39" s="110"/>
      <c r="D39" s="110"/>
      <c r="E39" s="110"/>
      <c r="F39" s="110"/>
      <c r="G39" s="111">
        <f>H22</f>
        <v>0</v>
      </c>
      <c r="H39" s="112"/>
    </row>
    <row r="40" spans="2:8" s="14" customFormat="1" ht="17.25" customHeight="1">
      <c r="B40" s="59" t="s">
        <v>61</v>
      </c>
      <c r="C40" s="60"/>
      <c r="D40" s="60"/>
      <c r="E40" s="60"/>
      <c r="F40" s="60"/>
      <c r="G40" s="66">
        <f>H31</f>
        <v>0</v>
      </c>
      <c r="H40" s="67"/>
    </row>
    <row r="41" spans="2:8" s="14" customFormat="1" ht="33.75" customHeight="1">
      <c r="B41" s="59" t="s">
        <v>62</v>
      </c>
      <c r="C41" s="60"/>
      <c r="D41" s="60"/>
      <c r="E41" s="60"/>
      <c r="F41" s="60"/>
      <c r="G41" s="66">
        <f>H36</f>
        <v>0</v>
      </c>
      <c r="H41" s="67"/>
    </row>
    <row r="42" spans="2:8" s="14" customFormat="1" ht="17.25" customHeight="1">
      <c r="B42" s="61" t="s">
        <v>27</v>
      </c>
      <c r="C42" s="62"/>
      <c r="D42" s="62"/>
      <c r="E42" s="62"/>
      <c r="F42" s="62"/>
      <c r="G42" s="63">
        <f>SUM(G39:H41)</f>
        <v>0</v>
      </c>
      <c r="H42" s="64"/>
    </row>
    <row r="43" spans="2:8" s="14" customFormat="1" ht="17.25" customHeight="1">
      <c r="B43" s="59" t="s">
        <v>28</v>
      </c>
      <c r="C43" s="60"/>
      <c r="D43" s="60"/>
      <c r="E43" s="60"/>
      <c r="F43" s="60"/>
      <c r="G43" s="66">
        <f>G42*20%</f>
        <v>0</v>
      </c>
      <c r="H43" s="67"/>
    </row>
    <row r="44" spans="2:8" s="15" customFormat="1" ht="17.25" customHeight="1" thickBot="1">
      <c r="B44" s="100" t="s">
        <v>29</v>
      </c>
      <c r="C44" s="101"/>
      <c r="D44" s="101"/>
      <c r="E44" s="101"/>
      <c r="F44" s="101"/>
      <c r="G44" s="102">
        <f>G42*1.2</f>
        <v>0</v>
      </c>
      <c r="H44" s="103"/>
    </row>
    <row r="45" spans="2:8" ht="14.25" customHeight="1">
      <c r="B45" s="52" t="s">
        <v>31</v>
      </c>
      <c r="C45" s="99" t="s">
        <v>32</v>
      </c>
      <c r="D45" s="99"/>
      <c r="E45" s="99"/>
      <c r="F45" s="99"/>
      <c r="G45" s="99"/>
      <c r="H45" s="99"/>
    </row>
    <row r="46" spans="2:8" ht="39.75" customHeight="1">
      <c r="B46" s="52"/>
      <c r="C46" s="99"/>
      <c r="D46" s="99"/>
      <c r="E46" s="99"/>
      <c r="F46" s="99"/>
      <c r="G46" s="99"/>
      <c r="H46" s="99"/>
    </row>
    <row r="47" spans="2:8" ht="15" customHeight="1">
      <c r="B47" s="104" t="s">
        <v>65</v>
      </c>
      <c r="C47" s="105"/>
      <c r="D47" s="106"/>
      <c r="E47" s="105"/>
      <c r="F47" s="105"/>
      <c r="G47" s="105"/>
      <c r="H47" s="105"/>
    </row>
    <row r="48" spans="2:4" ht="15" customHeight="1">
      <c r="B48" s="5"/>
      <c r="D48" s="51"/>
    </row>
    <row r="49" spans="2:8" ht="15" customHeight="1">
      <c r="B49" s="104" t="s">
        <v>66</v>
      </c>
      <c r="C49" s="104"/>
      <c r="D49" s="107" t="s">
        <v>67</v>
      </c>
      <c r="E49" s="107"/>
      <c r="F49" s="107"/>
      <c r="G49" s="107"/>
      <c r="H49" s="107"/>
    </row>
    <row r="50" spans="2:4" ht="15" customHeight="1">
      <c r="B50" s="5"/>
      <c r="D50" s="51"/>
    </row>
    <row r="51" spans="2:4" ht="15" customHeight="1">
      <c r="B51" s="5"/>
      <c r="D51" s="51"/>
    </row>
    <row r="52" spans="2:8" ht="15" customHeight="1">
      <c r="B52" s="5" t="s">
        <v>68</v>
      </c>
      <c r="D52" s="108" t="s">
        <v>69</v>
      </c>
      <c r="E52" s="108"/>
      <c r="F52" s="108"/>
      <c r="G52" s="108"/>
      <c r="H52" s="108"/>
    </row>
    <row r="53" spans="2:8" ht="15" customHeight="1">
      <c r="B53" s="97" t="s">
        <v>70</v>
      </c>
      <c r="C53" s="97"/>
      <c r="D53" s="98" t="s">
        <v>71</v>
      </c>
      <c r="E53" s="98"/>
      <c r="F53" s="98"/>
      <c r="G53" s="98"/>
      <c r="H53" s="98"/>
    </row>
  </sheetData>
  <mergeCells count="41"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G43:H43"/>
    <mergeCell ref="B39:F39"/>
    <mergeCell ref="G39:H39"/>
    <mergeCell ref="B40:F40"/>
    <mergeCell ref="G40:H40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suchynova</cp:lastModifiedBy>
  <cp:lastPrinted>2010-07-19T11:40:07Z</cp:lastPrinted>
  <dcterms:created xsi:type="dcterms:W3CDTF">2005-06-09T05:49:05Z</dcterms:created>
  <dcterms:modified xsi:type="dcterms:W3CDTF">2012-03-19T06:25:43Z</dcterms:modified>
  <cp:category/>
  <cp:version/>
  <cp:contentType/>
  <cp:contentStatus/>
</cp:coreProperties>
</file>