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<sst xmlns="http://schemas.openxmlformats.org/spreadsheetml/2006/main" count="85" uniqueCount="71">
  <si>
    <t>MJ</t>
  </si>
  <si>
    <t>ha</t>
  </si>
  <si>
    <t>1.</t>
  </si>
  <si>
    <t>2.</t>
  </si>
  <si>
    <t>3.</t>
  </si>
  <si>
    <t>100bm</t>
  </si>
  <si>
    <t>Zpracování mapového díla včetně DKM a SPI</t>
  </si>
  <si>
    <t>bod</t>
  </si>
  <si>
    <t>Stabilizace hranic pozemků</t>
  </si>
  <si>
    <t>Doplnění stávajícího bodového pole včetně stabilizace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</si>
  <si>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</si>
  <si>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</si>
  <si>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</si>
  <si>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</si>
  <si>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</si>
  <si>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</si>
  <si>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</si>
  <si>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</si>
  <si>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</si>
  <si>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</si>
  <si>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</si>
  <si>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</si>
  <si>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</si>
  <si>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</si>
  <si>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</si>
  <si>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</si>
  <si>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</si>
  <si>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</si>
  <si>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Polohopisné zaměření zájmového území  mimo trvalé a lesní porosty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</si>
  <si>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</si>
  <si>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</si>
  <si>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</si>
  <si>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</si>
  <si>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</si>
  <si>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</si>
  <si>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</si>
  <si>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</si>
  <si>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</si>
  <si>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</si>
  <si>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</si>
  <si>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</si>
  <si>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</si>
  <si>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</si>
  <si>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t>1.Přípravné práce celkem (1.1.-1.7.) bez DPH</t>
  </si>
  <si>
    <t>3.Vytyčení pozemků podle schváleného návrhu a mapové dílo celkem (3.1.-3.2.) bez DPH</t>
  </si>
  <si>
    <t>V …………………. dne ………………………...</t>
  </si>
  <si>
    <t>Za objednatele:</t>
  </si>
  <si>
    <t>Za zhotovitele:</t>
  </si>
  <si>
    <t>Vyhodnocení podkladů a rozbor souč. stavu</t>
  </si>
  <si>
    <t>Rekapitulace hlavních fakturačních celků</t>
  </si>
  <si>
    <t>katastrální území</t>
  </si>
  <si>
    <t>Polohopisné zaměření zájmového území  v trvalých porostech(včetně lesních porostů)</t>
  </si>
  <si>
    <t>Hlavní  fakturační celek/dílčí fakturační celek v rozsahu dle čl. III. návrhu smlouvy o dílo</t>
  </si>
  <si>
    <t xml:space="preserve">100bm </t>
  </si>
  <si>
    <t>2</t>
  </si>
  <si>
    <t>3</t>
  </si>
  <si>
    <t>……………………</t>
  </si>
  <si>
    <t>…………………………………………..</t>
  </si>
  <si>
    <t>Geometrické a polohové určení vnitřního obvodu upravovaného území - vyšetření obvodu upravovaného území vč.ZPMZ, geom.plánů a stabilizace (dočasné i trvalé)</t>
  </si>
  <si>
    <t>Geometrické a polohové určení vnějšího obvodu upravovaného území - vyšetření obvodu upravovaného území vč.ZPMZ, geom.plánů a stabilizace (dočasné i trvalé)</t>
  </si>
  <si>
    <t>Zjišťování hranic pozemků neřešených dle §2 zák. - vytyčení pozemků, stabilizace</t>
  </si>
  <si>
    <t>Výškopisné zaměření zájmového území</t>
  </si>
  <si>
    <t>Potřebné podélné a příčné profily společných zařízení pro stanovení plochy záboru půdy, včetně geol. průzkumu hlavních komunikací a dalších staveb</t>
  </si>
  <si>
    <t>Vypracování návrhu nového uspořádání pozemků včetně bilancí</t>
  </si>
  <si>
    <t xml:space="preserve"> </t>
  </si>
  <si>
    <t>Dokumentace nároků vlastníků pozemků</t>
  </si>
  <si>
    <t>2.4.</t>
  </si>
  <si>
    <t>2.5.</t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</si>
  <si>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</si>
  <si>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2.Návrhové práce celkem (2.1.-2.5.) bez DPH</t>
  </si>
  <si>
    <t>termín shodný jako v bodě 2.1.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</si>
</sst>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33" borderId="12" xfId="0" applyNumberFormat="1" applyFont="1" applyFill="1" applyBorder="1" applyAlignment="1" applyProtection="1">
      <alignment vertical="top"/>
      <protection locked="0"/>
    </xf>
    <xf numFmtId="167" fontId="6" fillId="0" borderId="1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6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10" fillId="33" borderId="18" xfId="0" applyNumberFormat="1" applyFont="1" applyFill="1" applyBorder="1" applyAlignment="1">
      <alignment horizontal="center" vertical="top"/>
    </xf>
    <xf numFmtId="49" fontId="10" fillId="0" borderId="19" xfId="0" applyNumberFormat="1" applyFont="1" applyFill="1" applyBorder="1" applyAlignment="1">
      <alignment horizontal="center" vertical="top"/>
    </xf>
    <xf numFmtId="0" fontId="10" fillId="0" borderId="20" xfId="0" applyFont="1" applyFill="1" applyBorder="1" applyAlignment="1">
      <alignment vertical="top" wrapText="1"/>
    </xf>
    <xf numFmtId="49" fontId="10" fillId="0" borderId="21" xfId="0" applyNumberFormat="1" applyFont="1" applyFill="1" applyBorder="1" applyAlignment="1">
      <alignment horizontal="center" vertical="top"/>
    </xf>
    <xf numFmtId="0" fontId="10" fillId="0" borderId="22" xfId="0" applyFont="1" applyFill="1" applyBorder="1" applyAlignment="1">
      <alignment vertical="top" wrapText="1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24" xfId="0" applyNumberFormat="1" applyFont="1" applyFill="1" applyBorder="1" applyAlignment="1">
      <alignment horizontal="center" vertical="top"/>
    </xf>
    <xf numFmtId="0" fontId="10" fillId="0" borderId="25" xfId="0" applyFont="1" applyFill="1" applyBorder="1" applyAlignment="1">
      <alignment vertical="top" wrapText="1"/>
    </xf>
    <xf numFmtId="49" fontId="10" fillId="0" borderId="26" xfId="0" applyNumberFormat="1" applyFont="1" applyFill="1" applyBorder="1" applyAlignment="1" applyProtection="1">
      <alignment horizontal="center" vertical="top"/>
      <protection locked="0"/>
    </xf>
    <xf numFmtId="0" fontId="10" fillId="0" borderId="22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49" fontId="10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0" xfId="0" applyNumberFormat="1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67" fontId="10" fillId="0" borderId="20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 applyProtection="1">
      <alignment horizontal="center" vertical="center"/>
      <protection locked="0"/>
    </xf>
    <xf numFmtId="167" fontId="6" fillId="0" borderId="22" xfId="0" applyNumberFormat="1" applyFont="1" applyFill="1" applyBorder="1" applyAlignment="1" applyProtection="1">
      <alignment horizontal="center" vertical="center"/>
      <protection locked="0"/>
    </xf>
    <xf numFmtId="167" fontId="10" fillId="0" borderId="22" xfId="0" applyNumberFormat="1" applyFont="1" applyFill="1" applyBorder="1" applyAlignment="1">
      <alignment horizontal="center" vertical="center"/>
    </xf>
    <xf numFmtId="167" fontId="6" fillId="0" borderId="25" xfId="0" applyNumberFormat="1" applyFont="1" applyFill="1" applyBorder="1" applyAlignment="1" applyProtection="1">
      <alignment horizontal="center" vertical="center"/>
      <protection locked="0"/>
    </xf>
    <xf numFmtId="167" fontId="10" fillId="0" borderId="25" xfId="0" applyNumberFormat="1" applyFont="1" applyFill="1" applyBorder="1" applyAlignment="1">
      <alignment horizontal="center" vertical="center"/>
    </xf>
    <xf numFmtId="167" fontId="6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67" fontId="6" fillId="33" borderId="12" xfId="0" applyNumberFormat="1" applyFont="1" applyFill="1" applyBorder="1" applyAlignment="1" applyProtection="1">
      <alignment vertical="top"/>
      <protection/>
    </xf>
    <xf numFmtId="49" fontId="1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0" fillId="0" borderId="29" xfId="0" applyBorder="1" applyAlignment="1">
      <alignment horizontal="center" vertical="center"/>
    </xf>
    <xf numFmtId="0" fontId="10" fillId="0" borderId="29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167" fontId="6" fillId="0" borderId="30" xfId="0" applyNumberFormat="1" applyFont="1" applyFill="1" applyBorder="1" applyAlignment="1" applyProtection="1">
      <alignment horizontal="center"/>
      <protection locked="0"/>
    </xf>
    <xf numFmtId="167" fontId="10" fillId="0" borderId="30" xfId="0" applyNumberFormat="1" applyFont="1" applyFill="1" applyBorder="1" applyAlignment="1">
      <alignment horizontal="center"/>
    </xf>
    <xf numFmtId="49" fontId="10" fillId="0" borderId="31" xfId="0" applyNumberFormat="1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" fillId="0" borderId="23" xfId="0" applyFont="1" applyBorder="1" applyAlignment="1">
      <alignment horizontal="center" vertical="top" wrapText="1"/>
    </xf>
    <xf numFmtId="0" fontId="10" fillId="0" borderId="35" xfId="0" applyFont="1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167" fontId="10" fillId="0" borderId="35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67" fontId="10" fillId="0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vertical="top" wrapText="1"/>
    </xf>
    <xf numFmtId="0" fontId="12" fillId="0" borderId="37" xfId="0" applyFont="1" applyBorder="1" applyAlignment="1">
      <alignment vertical="top"/>
    </xf>
    <xf numFmtId="0" fontId="12" fillId="0" borderId="38" xfId="0" applyFont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12" fillId="0" borderId="27" xfId="0" applyFont="1" applyBorder="1" applyAlignment="1">
      <alignment vertical="top"/>
    </xf>
    <xf numFmtId="6" fontId="14" fillId="0" borderId="39" xfId="0" applyNumberFormat="1" applyFont="1" applyFill="1" applyBorder="1" applyAlignment="1">
      <alignment/>
    </xf>
    <xf numFmtId="6" fontId="14" fillId="0" borderId="40" xfId="0" applyNumberFormat="1" applyFont="1" applyFill="1" applyBorder="1" applyAlignment="1">
      <alignment/>
    </xf>
    <xf numFmtId="6" fontId="13" fillId="0" borderId="39" xfId="0" applyNumberFormat="1" applyFont="1" applyFill="1" applyBorder="1" applyAlignment="1">
      <alignment/>
    </xf>
    <xf numFmtId="6" fontId="13" fillId="0" borderId="40" xfId="0" applyNumberFormat="1" applyFont="1" applyFill="1" applyBorder="1" applyAlignment="1">
      <alignment/>
    </xf>
    <xf numFmtId="0" fontId="13" fillId="0" borderId="41" xfId="0" applyFont="1" applyFill="1" applyBorder="1" applyAlignment="1">
      <alignment vertical="top" wrapText="1"/>
    </xf>
    <xf numFmtId="0" fontId="13" fillId="0" borderId="42" xfId="0" applyFont="1" applyFill="1" applyBorder="1" applyAlignment="1">
      <alignment vertical="top" wrapText="1"/>
    </xf>
    <xf numFmtId="0" fontId="13" fillId="0" borderId="43" xfId="0" applyFont="1" applyFill="1" applyBorder="1" applyAlignment="1">
      <alignment vertical="top" wrapText="1"/>
    </xf>
    <xf numFmtId="6" fontId="13" fillId="0" borderId="44" xfId="0" applyNumberFormat="1" applyFont="1" applyFill="1" applyBorder="1" applyAlignment="1">
      <alignment/>
    </xf>
    <xf numFmtId="6" fontId="13" fillId="0" borderId="45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67" fontId="3" fillId="0" borderId="27" xfId="0" applyNumberFormat="1" applyFont="1" applyFill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11" fillId="0" borderId="37" xfId="0" applyFont="1" applyBorder="1" applyAlignment="1">
      <alignment vertical="top"/>
    </xf>
    <xf numFmtId="0" fontId="11" fillId="0" borderId="38" xfId="0" applyFont="1" applyBorder="1" applyAlignment="1">
      <alignment vertical="top"/>
    </xf>
    <xf numFmtId="0" fontId="13" fillId="0" borderId="49" xfId="0" applyFont="1" applyFill="1" applyBorder="1" applyAlignment="1">
      <alignment vertical="top" wrapText="1"/>
    </xf>
    <xf numFmtId="0" fontId="13" fillId="0" borderId="50" xfId="0" applyFont="1" applyFill="1" applyBorder="1" applyAlignment="1">
      <alignment vertical="top" wrapText="1"/>
    </xf>
    <xf numFmtId="0" fontId="13" fillId="0" borderId="5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4" fillId="0" borderId="49" xfId="0" applyFont="1" applyFill="1" applyBorder="1" applyAlignment="1">
      <alignment vertical="top" wrapText="1"/>
    </xf>
    <xf numFmtId="0" fontId="14" fillId="0" borderId="50" xfId="0" applyFont="1" applyFill="1" applyBorder="1" applyAlignment="1">
      <alignment vertical="top" wrapText="1"/>
    </xf>
    <xf numFmtId="0" fontId="14" fillId="0" borderId="5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2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53" xfId="0" applyNumberFormat="1" applyFont="1" applyFill="1" applyBorder="1" applyAlignment="1">
      <alignment horizontal="center" vertical="top"/>
    </xf>
    <xf numFmtId="49" fontId="10" fillId="0" borderId="34" xfId="0" applyNumberFormat="1" applyFont="1" applyFill="1" applyBorder="1" applyAlignment="1">
      <alignment horizontal="center" vertical="top"/>
    </xf>
    <xf numFmtId="49" fontId="10" fillId="0" borderId="52" xfId="0" applyNumberFormat="1" applyFont="1" applyFill="1" applyBorder="1" applyAlignment="1" applyProtection="1">
      <alignment horizontal="center" vertical="top"/>
      <protection locked="0"/>
    </xf>
    <xf numFmtId="0" fontId="0" fillId="0" borderId="32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4" fillId="0" borderId="54" xfId="0" applyFont="1" applyFill="1" applyBorder="1" applyAlignment="1">
      <alignment vertical="top" wrapText="1"/>
    </xf>
    <xf numFmtId="0" fontId="14" fillId="0" borderId="55" xfId="0" applyFont="1" applyFill="1" applyBorder="1" applyAlignment="1">
      <alignment vertical="top" wrapText="1"/>
    </xf>
    <xf numFmtId="0" fontId="14" fillId="0" borderId="56" xfId="0" applyFont="1" applyFill="1" applyBorder="1" applyAlignment="1">
      <alignment vertical="top" wrapText="1"/>
    </xf>
    <xf numFmtId="6" fontId="14" fillId="0" borderId="57" xfId="0" applyNumberFormat="1" applyFont="1" applyFill="1" applyBorder="1" applyAlignment="1">
      <alignment/>
    </xf>
    <xf numFmtId="6" fontId="14" fillId="0" borderId="58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5"/>
  <sheetViews>
    <sheetView showGridLines="0" tabSelected="1" view="pageLayout" workbookViewId="0" topLeftCell="A25">
      <selection activeCell="G37" sqref="G37:H37"/>
    </sheetView>
  </sheetViews>
  <sheetFormatPr defaultColWidth="3.00390625" defaultRowHeight="15" customHeight="1"/>
  <cols>
    <col min="1" max="1" width="0.71875" style="2" customWidth="1"/>
    <col min="2" max="2" width="4.28125" style="17" customWidth="1"/>
    <col min="3" max="3" width="39.57421875" style="4" customWidth="1"/>
    <col min="4" max="4" width="7.8515625" style="40" customWidth="1"/>
    <col min="5" max="5" width="7.421875" style="34" customWidth="1"/>
    <col min="6" max="6" width="10.00390625" style="34" customWidth="1"/>
    <col min="7" max="7" width="11.8515625" style="34" customWidth="1"/>
    <col min="8" max="8" width="13.8515625" style="2" customWidth="1"/>
    <col min="9" max="9" width="0.5625" style="2" customWidth="1"/>
    <col min="10" max="18" width="3.00390625" style="2" customWidth="1"/>
    <col min="19" max="20" width="6.140625" style="2" customWidth="1"/>
    <col min="21" max="21" width="6.00390625" style="2" customWidth="1"/>
    <col min="22" max="16384" width="3.00390625" style="2" customWidth="1"/>
  </cols>
  <sheetData>
    <row r="1" ht="9" customHeight="1" thickBot="1"/>
    <row r="2" spans="2:8" s="12" customFormat="1" ht="45" customHeight="1">
      <c r="B2" s="18"/>
      <c r="C2" s="13" t="s">
        <v>52</v>
      </c>
      <c r="D2" s="14" t="s">
        <v>0</v>
      </c>
      <c r="E2" s="15" t="s">
        <v>13</v>
      </c>
      <c r="F2" s="15" t="s">
        <v>12</v>
      </c>
      <c r="G2" s="15" t="s">
        <v>14</v>
      </c>
      <c r="H2" s="16" t="s">
        <v>23</v>
      </c>
    </row>
    <row r="3" spans="2:8" s="7" customFormat="1" ht="15.75" customHeight="1">
      <c r="B3" s="19" t="s">
        <v>2</v>
      </c>
      <c r="C3" s="5" t="s">
        <v>17</v>
      </c>
      <c r="D3" s="41"/>
      <c r="E3" s="35"/>
      <c r="F3" s="35"/>
      <c r="G3" s="35"/>
      <c r="H3" s="6"/>
    </row>
    <row r="4" spans="2:8" s="3" customFormat="1" ht="27" customHeight="1">
      <c r="B4" s="21" t="s">
        <v>30</v>
      </c>
      <c r="C4" s="22" t="s">
        <v>48</v>
      </c>
      <c r="D4" s="42" t="s">
        <v>1</v>
      </c>
      <c r="E4" s="36">
        <v>400</v>
      </c>
      <c r="F4" s="46"/>
      <c r="G4" s="36">
        <v>0</v>
      </c>
      <c r="H4" s="54" t="s">
        <v>64</v>
      </c>
    </row>
    <row r="5" spans="2:8" s="3" customFormat="1" ht="30" customHeight="1">
      <c r="B5" s="118" t="s">
        <v>31</v>
      </c>
      <c r="C5" s="24" t="s">
        <v>18</v>
      </c>
      <c r="D5" s="52" t="s">
        <v>50</v>
      </c>
      <c r="E5" s="37">
        <v>1</v>
      </c>
      <c r="F5" s="47"/>
      <c r="G5" s="48">
        <v>0</v>
      </c>
      <c r="H5" s="117"/>
    </row>
    <row r="6" spans="2:8" s="3" customFormat="1" ht="28.5" customHeight="1">
      <c r="B6" s="118"/>
      <c r="C6" s="24" t="s">
        <v>9</v>
      </c>
      <c r="D6" s="52" t="s">
        <v>50</v>
      </c>
      <c r="E6" s="37">
        <v>1</v>
      </c>
      <c r="F6" s="47"/>
      <c r="G6" s="48">
        <v>0</v>
      </c>
      <c r="H6" s="117"/>
    </row>
    <row r="7" spans="2:8" s="3" customFormat="1" ht="29.25" customHeight="1">
      <c r="B7" s="123" t="s">
        <v>32</v>
      </c>
      <c r="C7" s="24" t="s">
        <v>28</v>
      </c>
      <c r="D7" s="33" t="s">
        <v>1</v>
      </c>
      <c r="E7" s="37">
        <v>374</v>
      </c>
      <c r="F7" s="47"/>
      <c r="G7" s="48">
        <v>0</v>
      </c>
      <c r="H7" s="125"/>
    </row>
    <row r="8" spans="2:8" s="3" customFormat="1" ht="28.5" customHeight="1">
      <c r="B8" s="127"/>
      <c r="C8" s="24" t="s">
        <v>51</v>
      </c>
      <c r="D8" s="33" t="s">
        <v>1</v>
      </c>
      <c r="E8" s="37">
        <v>26</v>
      </c>
      <c r="F8" s="47"/>
      <c r="G8" s="48">
        <v>0</v>
      </c>
      <c r="H8" s="126"/>
    </row>
    <row r="9" spans="2:8" s="3" customFormat="1" ht="33.75" customHeight="1">
      <c r="B9" s="123" t="s">
        <v>33</v>
      </c>
      <c r="C9" s="72" t="s">
        <v>59</v>
      </c>
      <c r="D9" s="76" t="s">
        <v>5</v>
      </c>
      <c r="E9" s="77">
        <v>94</v>
      </c>
      <c r="F9" s="77"/>
      <c r="G9" s="74">
        <v>0</v>
      </c>
      <c r="H9" s="125"/>
    </row>
    <row r="10" spans="2:8" s="3" customFormat="1" ht="25.5" customHeight="1">
      <c r="B10" s="127"/>
      <c r="C10" s="73"/>
      <c r="D10" s="75"/>
      <c r="E10" s="78"/>
      <c r="F10" s="75"/>
      <c r="G10" s="75"/>
      <c r="H10" s="126"/>
    </row>
    <row r="11" spans="2:8" s="3" customFormat="1" ht="33.75" customHeight="1">
      <c r="B11" s="123" t="s">
        <v>34</v>
      </c>
      <c r="C11" s="72" t="s">
        <v>58</v>
      </c>
      <c r="D11" s="76" t="s">
        <v>5</v>
      </c>
      <c r="E11" s="77">
        <v>24</v>
      </c>
      <c r="F11" s="77"/>
      <c r="G11" s="74">
        <v>0</v>
      </c>
      <c r="H11" s="125"/>
    </row>
    <row r="12" spans="2:8" s="3" customFormat="1" ht="27" customHeight="1">
      <c r="B12" s="127"/>
      <c r="C12" s="73"/>
      <c r="D12" s="75"/>
      <c r="E12" s="78"/>
      <c r="F12" s="75"/>
      <c r="G12" s="75"/>
      <c r="H12" s="126"/>
    </row>
    <row r="13" spans="2:8" s="3" customFormat="1" ht="31.5" customHeight="1">
      <c r="B13" s="123" t="s">
        <v>35</v>
      </c>
      <c r="C13" s="72" t="s">
        <v>60</v>
      </c>
      <c r="D13" s="119" t="s">
        <v>5</v>
      </c>
      <c r="E13" s="121">
        <v>70</v>
      </c>
      <c r="F13" s="122"/>
      <c r="G13" s="79">
        <v>0</v>
      </c>
      <c r="H13" s="115" t="s">
        <v>64</v>
      </c>
    </row>
    <row r="14" spans="2:8" s="3" customFormat="1" ht="15" hidden="1">
      <c r="B14" s="124"/>
      <c r="C14" s="73"/>
      <c r="D14" s="120"/>
      <c r="E14" s="80"/>
      <c r="F14" s="80"/>
      <c r="G14" s="80"/>
      <c r="H14" s="116"/>
    </row>
    <row r="15" spans="2:8" s="3" customFormat="1" ht="28.5" customHeight="1">
      <c r="B15" s="26" t="s">
        <v>36</v>
      </c>
      <c r="C15" s="27" t="s">
        <v>65</v>
      </c>
      <c r="D15" s="43" t="s">
        <v>1</v>
      </c>
      <c r="E15" s="38">
        <v>400</v>
      </c>
      <c r="F15" s="49"/>
      <c r="G15" s="50">
        <v>0</v>
      </c>
      <c r="H15" s="28"/>
    </row>
    <row r="16" spans="2:8" s="3" customFormat="1" ht="18" customHeight="1">
      <c r="B16" s="20"/>
      <c r="C16" s="81" t="s">
        <v>40</v>
      </c>
      <c r="D16" s="82"/>
      <c r="E16" s="82"/>
      <c r="F16" s="82"/>
      <c r="G16" s="83"/>
      <c r="H16" s="8">
        <f>SUM(G4:G15)</f>
        <v>0</v>
      </c>
    </row>
    <row r="17" spans="2:8" s="3" customFormat="1" ht="16.5" customHeight="1">
      <c r="B17" s="19" t="s">
        <v>3</v>
      </c>
      <c r="C17" s="5" t="s">
        <v>16</v>
      </c>
      <c r="D17" s="45"/>
      <c r="E17" s="35"/>
      <c r="F17" s="51"/>
      <c r="G17" s="51"/>
      <c r="H17" s="9"/>
    </row>
    <row r="18" spans="2:8" s="3" customFormat="1" ht="45.75" customHeight="1">
      <c r="B18" s="64" t="s">
        <v>37</v>
      </c>
      <c r="C18" s="22" t="s">
        <v>29</v>
      </c>
      <c r="D18" s="57" t="s">
        <v>1</v>
      </c>
      <c r="E18" s="58">
        <v>400</v>
      </c>
      <c r="F18" s="59"/>
      <c r="G18" s="60">
        <f aca="true" t="shared" si="0" ref="G18:G23">E18*F18</f>
        <v>0</v>
      </c>
      <c r="H18" s="61"/>
    </row>
    <row r="19" spans="2:8" s="3" customFormat="1" ht="22.5" customHeight="1">
      <c r="B19" s="65"/>
      <c r="C19" s="24" t="s">
        <v>61</v>
      </c>
      <c r="D19" s="62"/>
      <c r="E19" s="62"/>
      <c r="F19" s="62"/>
      <c r="G19" s="62"/>
      <c r="H19" s="63"/>
    </row>
    <row r="20" spans="2:8" s="3" customFormat="1" ht="61.5" customHeight="1">
      <c r="B20" s="67" t="s">
        <v>38</v>
      </c>
      <c r="C20" s="24" t="s">
        <v>62</v>
      </c>
      <c r="D20" s="69" t="s">
        <v>5</v>
      </c>
      <c r="E20" s="68">
        <v>20</v>
      </c>
      <c r="F20" s="68"/>
      <c r="G20" s="68">
        <v>0</v>
      </c>
      <c r="H20" s="71" t="s">
        <v>70</v>
      </c>
    </row>
    <row r="21" spans="2:8" s="3" customFormat="1" ht="74.25" customHeight="1">
      <c r="B21" s="66" t="s">
        <v>39</v>
      </c>
      <c r="C21" s="56" t="s">
        <v>27</v>
      </c>
      <c r="D21" s="70" t="s">
        <v>5</v>
      </c>
      <c r="E21" s="55">
        <v>5</v>
      </c>
      <c r="F21" s="55"/>
      <c r="G21" s="55">
        <v>0</v>
      </c>
      <c r="H21" s="71" t="s">
        <v>70</v>
      </c>
    </row>
    <row r="22" spans="2:8" s="7" customFormat="1" ht="29.25" customHeight="1">
      <c r="B22" s="23" t="s">
        <v>66</v>
      </c>
      <c r="C22" s="29" t="s">
        <v>63</v>
      </c>
      <c r="D22" s="33" t="s">
        <v>1</v>
      </c>
      <c r="E22" s="37">
        <v>400</v>
      </c>
      <c r="F22" s="47"/>
      <c r="G22" s="48">
        <f t="shared" si="0"/>
        <v>0</v>
      </c>
      <c r="H22" s="25"/>
    </row>
    <row r="23" spans="2:8" s="3" customFormat="1" ht="30" customHeight="1">
      <c r="B23" s="26" t="s">
        <v>67</v>
      </c>
      <c r="C23" s="30" t="s">
        <v>19</v>
      </c>
      <c r="D23" s="43" t="s">
        <v>26</v>
      </c>
      <c r="E23" s="38">
        <v>4</v>
      </c>
      <c r="F23" s="49"/>
      <c r="G23" s="50">
        <f t="shared" si="0"/>
        <v>0</v>
      </c>
      <c r="H23" s="28"/>
    </row>
    <row r="24" spans="2:8" s="3" customFormat="1" ht="15" customHeight="1">
      <c r="B24" s="20"/>
      <c r="C24" s="81" t="s">
        <v>68</v>
      </c>
      <c r="D24" s="82"/>
      <c r="E24" s="82"/>
      <c r="F24" s="82"/>
      <c r="G24" s="83"/>
      <c r="H24" s="53">
        <f>SUM(G18:G23)</f>
        <v>0</v>
      </c>
    </row>
    <row r="25" spans="2:8" s="3" customFormat="1" ht="27" customHeight="1">
      <c r="B25" s="19" t="s">
        <v>4</v>
      </c>
      <c r="C25" s="84" t="s">
        <v>15</v>
      </c>
      <c r="D25" s="85"/>
      <c r="E25" s="85"/>
      <c r="F25" s="85"/>
      <c r="G25" s="99" t="s">
        <v>11</v>
      </c>
      <c r="H25" s="100"/>
    </row>
    <row r="26" spans="2:8" s="3" customFormat="1" ht="24" customHeight="1">
      <c r="B26" s="21" t="s">
        <v>41</v>
      </c>
      <c r="C26" s="22" t="s">
        <v>10</v>
      </c>
      <c r="D26" s="42" t="s">
        <v>53</v>
      </c>
      <c r="E26" s="39">
        <v>20</v>
      </c>
      <c r="F26" s="46"/>
      <c r="G26" s="36">
        <f>E26*F26</f>
        <v>0</v>
      </c>
      <c r="H26" s="113" t="s">
        <v>54</v>
      </c>
    </row>
    <row r="27" spans="2:8" s="3" customFormat="1" ht="20.25" customHeight="1">
      <c r="B27" s="23"/>
      <c r="C27" s="24" t="s">
        <v>8</v>
      </c>
      <c r="D27" s="33" t="s">
        <v>7</v>
      </c>
      <c r="E27" s="37">
        <v>50</v>
      </c>
      <c r="F27" s="47"/>
      <c r="G27" s="48">
        <f>E27*F27</f>
        <v>0</v>
      </c>
      <c r="H27" s="114"/>
    </row>
    <row r="28" spans="2:8" s="3" customFormat="1" ht="31.5" customHeight="1">
      <c r="B28" s="26" t="s">
        <v>42</v>
      </c>
      <c r="C28" s="27" t="s">
        <v>6</v>
      </c>
      <c r="D28" s="43" t="s">
        <v>1</v>
      </c>
      <c r="E28" s="38">
        <v>400</v>
      </c>
      <c r="F28" s="49"/>
      <c r="G28" s="50">
        <f>E28*F28</f>
        <v>0</v>
      </c>
      <c r="H28" s="31" t="s">
        <v>55</v>
      </c>
    </row>
    <row r="29" spans="2:8" s="3" customFormat="1" ht="30.75" customHeight="1">
      <c r="B29" s="20"/>
      <c r="C29" s="81" t="s">
        <v>64</v>
      </c>
      <c r="D29" s="101"/>
      <c r="E29" s="101"/>
      <c r="F29" s="101"/>
      <c r="G29" s="102"/>
      <c r="H29" s="53">
        <f>SUM(G26:G28)</f>
        <v>0</v>
      </c>
    </row>
    <row r="30" spans="2:8" s="3" customFormat="1" ht="15.75" customHeight="1" thickBot="1">
      <c r="B30" s="17"/>
      <c r="C30" s="4"/>
      <c r="D30" s="40"/>
      <c r="E30" s="34"/>
      <c r="F30" s="34"/>
      <c r="G30" s="34"/>
      <c r="H30" s="2"/>
    </row>
    <row r="31" spans="2:14" s="7" customFormat="1" ht="22.5" customHeight="1">
      <c r="B31" s="95" t="s">
        <v>49</v>
      </c>
      <c r="C31" s="96"/>
      <c r="D31" s="96"/>
      <c r="E31" s="96"/>
      <c r="F31" s="96"/>
      <c r="G31" s="96"/>
      <c r="H31" s="97"/>
      <c r="N31" s="3"/>
    </row>
    <row r="32" spans="2:14" s="3" customFormat="1" ht="21" customHeight="1">
      <c r="B32" s="90" t="s">
        <v>43</v>
      </c>
      <c r="C32" s="91"/>
      <c r="D32" s="91"/>
      <c r="E32" s="91"/>
      <c r="F32" s="92"/>
      <c r="G32" s="93">
        <f>H16</f>
        <v>0</v>
      </c>
      <c r="H32" s="94"/>
      <c r="N32" s="7"/>
    </row>
    <row r="33" spans="2:8" s="3" customFormat="1" ht="21" customHeight="1">
      <c r="B33" s="103" t="s">
        <v>69</v>
      </c>
      <c r="C33" s="104"/>
      <c r="D33" s="104"/>
      <c r="E33" s="104"/>
      <c r="F33" s="105"/>
      <c r="G33" s="88">
        <f>H24</f>
        <v>0</v>
      </c>
      <c r="H33" s="89"/>
    </row>
    <row r="34" spans="2:8" s="3" customFormat="1" ht="33.75" customHeight="1">
      <c r="B34" s="103" t="s">
        <v>44</v>
      </c>
      <c r="C34" s="104"/>
      <c r="D34" s="104"/>
      <c r="E34" s="104"/>
      <c r="F34" s="105"/>
      <c r="G34" s="88">
        <f>H29</f>
        <v>0</v>
      </c>
      <c r="H34" s="89"/>
    </row>
    <row r="35" spans="2:8" s="3" customFormat="1" ht="15.75" customHeight="1">
      <c r="B35" s="108" t="s">
        <v>20</v>
      </c>
      <c r="C35" s="109"/>
      <c r="D35" s="109"/>
      <c r="E35" s="109"/>
      <c r="F35" s="110"/>
      <c r="G35" s="86">
        <f>SUM(G32:H34)</f>
        <v>0</v>
      </c>
      <c r="H35" s="87"/>
    </row>
    <row r="36" spans="2:14" ht="15" customHeight="1">
      <c r="B36" s="103" t="s">
        <v>21</v>
      </c>
      <c r="C36" s="104"/>
      <c r="D36" s="104"/>
      <c r="E36" s="104"/>
      <c r="F36" s="105"/>
      <c r="G36" s="88">
        <f>G35*20%</f>
        <v>0</v>
      </c>
      <c r="H36" s="89"/>
      <c r="N36" s="1"/>
    </row>
    <row r="37" spans="2:8" s="10" customFormat="1" ht="19.5" customHeight="1" thickBot="1">
      <c r="B37" s="130" t="s">
        <v>22</v>
      </c>
      <c r="C37" s="131"/>
      <c r="D37" s="131"/>
      <c r="E37" s="131"/>
      <c r="F37" s="132"/>
      <c r="G37" s="133">
        <f>G35*1.2</f>
        <v>0</v>
      </c>
      <c r="H37" s="134"/>
    </row>
    <row r="38" spans="2:8" s="10" customFormat="1" ht="17.25" customHeight="1">
      <c r="B38" s="32" t="s">
        <v>24</v>
      </c>
      <c r="C38" s="98" t="s">
        <v>25</v>
      </c>
      <c r="D38" s="98"/>
      <c r="E38" s="98"/>
      <c r="F38" s="98"/>
      <c r="G38" s="98"/>
      <c r="H38" s="98"/>
    </row>
    <row r="39" spans="2:8" s="10" customFormat="1" ht="17.25" customHeight="1">
      <c r="B39" s="32"/>
      <c r="C39" s="98"/>
      <c r="D39" s="98"/>
      <c r="E39" s="98"/>
      <c r="F39" s="98"/>
      <c r="G39" s="98"/>
      <c r="H39" s="98"/>
    </row>
    <row r="40" spans="2:8" s="10" customFormat="1" ht="33.75" customHeight="1">
      <c r="B40" s="107" t="s">
        <v>45</v>
      </c>
      <c r="C40" s="107"/>
      <c r="D40" s="107"/>
      <c r="E40" s="107"/>
      <c r="F40" s="107"/>
      <c r="G40" s="107"/>
      <c r="H40" s="107"/>
    </row>
    <row r="41" spans="2:8" s="10" customFormat="1" ht="17.25" customHeight="1">
      <c r="B41" s="3"/>
      <c r="C41" s="4"/>
      <c r="D41" s="44"/>
      <c r="E41" s="34"/>
      <c r="F41" s="34"/>
      <c r="G41" s="34"/>
      <c r="H41" s="2"/>
    </row>
    <row r="42" spans="2:8" s="10" customFormat="1" ht="17.25" customHeight="1">
      <c r="B42" s="107" t="s">
        <v>46</v>
      </c>
      <c r="C42" s="107"/>
      <c r="D42" s="106" t="s">
        <v>47</v>
      </c>
      <c r="E42" s="106"/>
      <c r="F42" s="106"/>
      <c r="G42" s="106"/>
      <c r="H42" s="106"/>
    </row>
    <row r="43" spans="2:8" s="11" customFormat="1" ht="17.25" customHeight="1">
      <c r="B43" s="3"/>
      <c r="C43" s="4"/>
      <c r="D43" s="44"/>
      <c r="E43" s="34"/>
      <c r="F43" s="34"/>
      <c r="G43" s="34"/>
      <c r="H43" s="2"/>
    </row>
    <row r="44" spans="2:6" ht="14.25" customHeight="1">
      <c r="B44" s="3" t="s">
        <v>56</v>
      </c>
      <c r="D44" s="111" t="s">
        <v>57</v>
      </c>
      <c r="E44" s="112"/>
      <c r="F44" s="112"/>
    </row>
    <row r="45" spans="2:8" ht="15" customHeight="1">
      <c r="B45" s="128"/>
      <c r="C45" s="128"/>
      <c r="D45" s="129"/>
      <c r="E45" s="129"/>
      <c r="F45" s="129"/>
      <c r="G45" s="129"/>
      <c r="H45" s="129"/>
    </row>
  </sheetData>
  <sheetProtection/>
  <mergeCells count="52">
    <mergeCell ref="B11:B12"/>
    <mergeCell ref="H11:H12"/>
    <mergeCell ref="B7:B8"/>
    <mergeCell ref="C11:C12"/>
    <mergeCell ref="D11:D12"/>
    <mergeCell ref="E11:E12"/>
    <mergeCell ref="F11:F12"/>
    <mergeCell ref="B13:B14"/>
    <mergeCell ref="H7:H8"/>
    <mergeCell ref="B9:B10"/>
    <mergeCell ref="H9:H10"/>
    <mergeCell ref="B45:C45"/>
    <mergeCell ref="D45:H45"/>
    <mergeCell ref="C38:H38"/>
    <mergeCell ref="B37:F37"/>
    <mergeCell ref="G37:H37"/>
    <mergeCell ref="B40:H40"/>
    <mergeCell ref="D44:F44"/>
    <mergeCell ref="H26:H27"/>
    <mergeCell ref="H13:H14"/>
    <mergeCell ref="B33:F33"/>
    <mergeCell ref="G33:H33"/>
    <mergeCell ref="H5:H6"/>
    <mergeCell ref="B5:B6"/>
    <mergeCell ref="D13:D14"/>
    <mergeCell ref="E13:E14"/>
    <mergeCell ref="F13:F14"/>
    <mergeCell ref="C39:H39"/>
    <mergeCell ref="G25:H25"/>
    <mergeCell ref="C29:G29"/>
    <mergeCell ref="B34:F34"/>
    <mergeCell ref="G34:H34"/>
    <mergeCell ref="D42:H42"/>
    <mergeCell ref="B42:C42"/>
    <mergeCell ref="B36:F36"/>
    <mergeCell ref="B35:F35"/>
    <mergeCell ref="C16:G16"/>
    <mergeCell ref="C25:F25"/>
    <mergeCell ref="C24:G24"/>
    <mergeCell ref="G35:H35"/>
    <mergeCell ref="G36:H36"/>
    <mergeCell ref="B32:F32"/>
    <mergeCell ref="G32:H32"/>
    <mergeCell ref="B31:H31"/>
    <mergeCell ref="C13:C14"/>
    <mergeCell ref="G11:G12"/>
    <mergeCell ref="C9:C10"/>
    <mergeCell ref="D9:D10"/>
    <mergeCell ref="E9:E10"/>
    <mergeCell ref="F9:F10"/>
    <mergeCell ref="G9:G10"/>
    <mergeCell ref="G13:G14"/>
  </mergeCells>
  <printOptions/>
  <pageMargins left="0.5905511811023623" right="0.19" top="0.7" bottom="0.29" header="0.34" footer="0.2"/>
  <pageSetup horizontalDpi="600" verticalDpi="600" orientation="portrait" paperSize="9" r:id="rId1"/>
  <headerFooter>
    <oddHeader>&amp;CPříloha č. 5 zadávací dokumentace / Příloha č.1 k návrhu SOD - KPÚ v k.ú. Selmice</oddHeader>
    <oddFooter>&amp;C&amp;P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user</cp:lastModifiedBy>
  <cp:lastPrinted>2011-09-07T06:45:19Z</cp:lastPrinted>
  <dcterms:created xsi:type="dcterms:W3CDTF">2005-06-09T05:49:05Z</dcterms:created>
  <dcterms:modified xsi:type="dcterms:W3CDTF">2011-12-05T08:03:10Z</dcterms:modified>
  <cp:category/>
  <cp:version/>
  <cp:contentType/>
  <cp:contentStatus/>
</cp:coreProperties>
</file>