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cenová nabídka" sheetId="1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<sst xmlns="http://schemas.openxmlformats.org/spreadsheetml/2006/main" count="48" uniqueCount="42">
  <si>
    <t xml:space="preserve"> </t>
  </si>
  <si>
    <t>Poznámka</t>
  </si>
  <si>
    <t>Podlahová plocha pro vřejnou zakázku</t>
  </si>
  <si>
    <t>Druh činnosti</t>
  </si>
  <si>
    <t xml:space="preserve">                                         -</t>
  </si>
  <si>
    <t>Plocha oken pro veřejnou zakázku</t>
  </si>
  <si>
    <t>Uchazeč vyplní žlutě označená pole</t>
  </si>
  <si>
    <t>Cena za 1 provedení v Kč bez DPH</t>
  </si>
  <si>
    <t>Příloha č. 3  - Cenová nabídka</t>
  </si>
  <si>
    <t>Cena za 12 měsíců v Kč bez DPH</t>
  </si>
  <si>
    <r>
      <t xml:space="preserve">Budovy A, B, C a recepce za </t>
    </r>
    <r>
      <rPr>
        <sz val="11"/>
        <color rgb="FFFF0000"/>
        <rFont val="Calibri"/>
        <family val="2"/>
        <scheme val="minor"/>
      </rPr>
      <t>měsíc/12 měsíců</t>
    </r>
    <r>
      <rPr>
        <sz val="11"/>
        <color theme="1"/>
        <rFont val="Calibri"/>
        <family val="2"/>
        <scheme val="minor"/>
      </rPr>
      <t xml:space="preserve"> cena celkem</t>
    </r>
  </si>
  <si>
    <r>
      <t xml:space="preserve">Celková cena za 12 měsíců v Kč bez DPH - </t>
    </r>
    <r>
      <rPr>
        <b/>
        <sz val="12"/>
        <color rgb="FFFF0000"/>
        <rFont val="Calibri"/>
        <family val="2"/>
        <scheme val="minor"/>
      </rPr>
      <t>PRAVIDELNÝ ÚKLID</t>
    </r>
  </si>
  <si>
    <r>
      <t>Celková cena za 12 měsíců v Kč bez DPH -</t>
    </r>
    <r>
      <rPr>
        <b/>
        <sz val="12"/>
        <color rgb="FFFF0000"/>
        <rFont val="Calibri"/>
        <family val="2"/>
        <scheme val="minor"/>
      </rPr>
      <t xml:space="preserve"> OKNA</t>
    </r>
  </si>
  <si>
    <t>Pravidelný úklid (měsíční fakturace)</t>
  </si>
  <si>
    <r>
      <t xml:space="preserve">Celková nabídková cena za </t>
    </r>
    <r>
      <rPr>
        <b/>
        <sz val="18"/>
        <color rgb="FFFF0000"/>
        <rFont val="Calibri"/>
        <family val="2"/>
        <scheme val="minor"/>
      </rPr>
      <t>12</t>
    </r>
    <r>
      <rPr>
        <b/>
        <sz val="18"/>
        <color theme="1"/>
        <rFont val="Calibri"/>
        <family val="2"/>
        <scheme val="minor"/>
      </rPr>
      <t xml:space="preserve"> měsíců v Kč bez DPH </t>
    </r>
  </si>
  <si>
    <r>
      <t>Úklidová plocha v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</si>
  <si>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Plocha oken v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</si>
  <si>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 xml:space="preserve">* </t>
  </si>
  <si>
    <t>Cena za 1 měsíc v Kč
bez DPH *</t>
  </si>
  <si>
    <r>
      <t>Jednotková cena v Kč bez DPH/m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/1 den</t>
    </r>
  </si>
  <si>
    <t>Kategorie prostor</t>
  </si>
  <si>
    <t>budovy A, B, C a recepce - pravidelný úklid včetně pohotovostního</t>
  </si>
  <si>
    <t>budovy A, B, C a recepce - mytí oken</t>
  </si>
  <si>
    <t>A</t>
  </si>
  <si>
    <t>B</t>
  </si>
  <si>
    <t>C</t>
  </si>
  <si>
    <t>D</t>
  </si>
  <si>
    <t>E</t>
  </si>
  <si>
    <t>G</t>
  </si>
  <si>
    <t>I</t>
  </si>
  <si>
    <t>A.1.   Kanceláře, zasedací místnosti apod.</t>
  </si>
  <si>
    <t>A.2. Laboratoře</t>
  </si>
  <si>
    <t>B.1. Chodby, haly, schodiště apod.</t>
  </si>
  <si>
    <t>C.1   Kuchyňky</t>
  </si>
  <si>
    <t>D.1.   WC, umývárny, sprchy</t>
  </si>
  <si>
    <t>G.1.   Archiv</t>
  </si>
  <si>
    <t>G.2  Ostatní (sklady apod.)</t>
  </si>
  <si>
    <t>E.1.   Výtahy</t>
  </si>
  <si>
    <t>I.1.   Venkovní plochy</t>
  </si>
  <si>
    <t>Mytí oken (fakturace po provedení prací - 1x za 6 měsíců)</t>
  </si>
  <si>
    <t>Cena za 12 měsíců  v Kč  bez DPH</t>
  </si>
  <si>
    <t>cena za měsíc je násobkem průměrného počtu pracovních dní vypočítaného z období trvání smlouvy - tj. 20,83 pracovních dní v měsíci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</si>
</sst>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800086021423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1" xfId="0" applyFont="1" applyBorder="1"/>
    <xf numFmtId="0" fontId="0" fillId="0" borderId="1" xfId="0" applyFont="1" applyFill="1" applyBorder="1"/>
    <xf numFmtId="0" fontId="0" fillId="0" borderId="2" xfId="0" applyFont="1" applyBorder="1"/>
    <xf numFmtId="0" fontId="0" fillId="2" borderId="3" xfId="0" applyFont="1" applyFill="1" applyBorder="1"/>
    <xf numFmtId="0" fontId="0" fillId="0" borderId="4" xfId="0" applyBorder="1"/>
    <xf numFmtId="0" fontId="0" fillId="0" borderId="5" xfId="0" applyBorder="1"/>
    <xf numFmtId="0" fontId="3" fillId="0" borderId="3" xfId="0" applyFont="1" applyBorder="1"/>
    <xf numFmtId="0" fontId="0" fillId="0" borderId="6" xfId="0" applyBorder="1"/>
    <xf numFmtId="0" fontId="3" fillId="0" borderId="0" xfId="0" applyFont="1" applyBorder="1"/>
    <xf numFmtId="0" fontId="0" fillId="0" borderId="7" xfId="0" applyBorder="1"/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2" borderId="5" xfId="0" applyNumberForma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2" borderId="4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6" fillId="4" borderId="0" xfId="0" applyFont="1" applyFill="1" applyProtection="1">
      <protection locked="0"/>
    </xf>
    <xf numFmtId="0" fontId="0" fillId="4" borderId="0" xfId="0" applyFill="1"/>
    <xf numFmtId="0" fontId="4" fillId="0" borderId="3" xfId="0" applyFont="1" applyBorder="1"/>
    <xf numFmtId="0" fontId="5" fillId="0" borderId="5" xfId="0" applyFont="1" applyBorder="1"/>
    <xf numFmtId="4" fontId="5" fillId="0" borderId="5" xfId="0" applyNumberFormat="1" applyFont="1" applyBorder="1" applyAlignment="1">
      <alignment vertical="center"/>
    </xf>
    <xf numFmtId="4" fontId="2" fillId="3" borderId="5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/>
    </xf>
    <xf numFmtId="0" fontId="3" fillId="3" borderId="3" xfId="0" applyFont="1" applyFill="1" applyBorder="1"/>
    <xf numFmtId="0" fontId="0" fillId="3" borderId="5" xfId="0" applyFill="1" applyBorder="1"/>
    <xf numFmtId="4" fontId="0" fillId="3" borderId="5" xfId="0" applyNumberFormat="1" applyFill="1" applyBorder="1" applyAlignment="1">
      <alignment vertical="center"/>
    </xf>
    <xf numFmtId="4" fontId="0" fillId="3" borderId="15" xfId="0" applyNumberFormat="1" applyFill="1" applyBorder="1" applyAlignment="1">
      <alignment vertical="center"/>
    </xf>
    <xf numFmtId="0" fontId="11" fillId="0" borderId="0" xfId="0" applyFont="1" applyBorder="1"/>
    <xf numFmtId="4" fontId="2" fillId="2" borderId="16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4" fontId="0" fillId="4" borderId="14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/>
    <xf numFmtId="4" fontId="2" fillId="0" borderId="2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11" xfId="0" applyFont="1" applyBorder="1"/>
    <xf numFmtId="0" fontId="2" fillId="0" borderId="15" xfId="0" applyFont="1" applyBorder="1"/>
    <xf numFmtId="4" fontId="2" fillId="0" borderId="15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/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0" xfId="0" applyFont="1" applyFill="1" applyBorder="1"/>
    <xf numFmtId="4" fontId="0" fillId="2" borderId="0" xfId="0" applyNumberFormat="1" applyFill="1" applyBorder="1" applyAlignment="1">
      <alignment vertical="center"/>
    </xf>
    <xf numFmtId="4" fontId="0" fillId="2" borderId="22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" fontId="0" fillId="0" borderId="14" xfId="0" applyNumberFormat="1" applyFill="1" applyBorder="1" applyAlignment="1">
      <alignment horizontal="center" vertical="center"/>
    </xf>
    <xf numFmtId="4" fontId="2" fillId="7" borderId="7" xfId="0" applyNumberFormat="1" applyFont="1" applyFill="1" applyBorder="1" applyAlignment="1">
      <alignment horizontal="center" vertical="center"/>
    </xf>
    <xf numFmtId="4" fontId="2" fillId="7" borderId="13" xfId="0" applyNumberFormat="1" applyFont="1" applyFill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center" vertical="center"/>
    </xf>
    <xf numFmtId="4" fontId="2" fillId="4" borderId="17" xfId="0" applyNumberFormat="1" applyFont="1" applyFill="1" applyBorder="1" applyAlignment="1">
      <alignment horizontal="center" vertical="center"/>
    </xf>
    <xf numFmtId="4" fontId="0" fillId="5" borderId="16" xfId="0" applyNumberFormat="1" applyFill="1" applyBorder="1" applyAlignment="1">
      <alignment horizontal="center" vertical="center"/>
    </xf>
    <xf numFmtId="4" fontId="0" fillId="5" borderId="17" xfId="0" applyNumberFormat="1" applyFill="1" applyBorder="1" applyAlignment="1">
      <alignment horizontal="center" vertic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 topLeftCell="A1">
      <selection activeCell="A5" sqref="A5"/>
    </sheetView>
  </sheetViews>
  <sheetFormatPr defaultColWidth="9.140625" defaultRowHeight="15"/>
  <cols>
    <col min="1" max="1" width="16.421875" style="0" customWidth="1"/>
    <col min="2" max="2" width="58.7109375" style="0" customWidth="1"/>
    <col min="3" max="3" width="17.7109375" style="29" customWidth="1"/>
    <col min="4" max="4" width="19.8515625" style="29" customWidth="1"/>
    <col min="5" max="5" width="19.57421875" style="29" customWidth="1"/>
    <col min="6" max="6" width="18.7109375" style="16" customWidth="1"/>
    <col min="7" max="7" width="32.28125" style="0" customWidth="1"/>
  </cols>
  <sheetData>
    <row r="1" spans="1:7" ht="18.75">
      <c r="A1" s="73" t="s">
        <v>8</v>
      </c>
      <c r="B1" s="74"/>
      <c r="C1" s="74"/>
      <c r="D1" s="74"/>
      <c r="E1" s="74"/>
      <c r="F1" s="74"/>
      <c r="G1" s="74"/>
    </row>
    <row r="2" spans="1:6" ht="15.75" thickBot="1">
      <c r="A2" s="2"/>
      <c r="B2" s="2"/>
      <c r="C2" s="15"/>
      <c r="D2" s="15"/>
      <c r="E2" s="15"/>
      <c r="F2" s="17"/>
    </row>
    <row r="3" spans="1:7" ht="33" thickBot="1">
      <c r="A3" s="13" t="s">
        <v>20</v>
      </c>
      <c r="B3" s="14" t="s">
        <v>13</v>
      </c>
      <c r="C3" s="18" t="s">
        <v>15</v>
      </c>
      <c r="D3" s="48" t="s">
        <v>19</v>
      </c>
      <c r="E3" s="39" t="s">
        <v>18</v>
      </c>
      <c r="F3" s="19" t="s">
        <v>9</v>
      </c>
      <c r="G3" s="13" t="s">
        <v>1</v>
      </c>
    </row>
    <row r="4" spans="1:7" ht="15">
      <c r="A4" s="63"/>
      <c r="B4" s="65" t="s">
        <v>21</v>
      </c>
      <c r="C4" s="66"/>
      <c r="D4" s="66"/>
      <c r="E4" s="66"/>
      <c r="F4" s="67"/>
      <c r="G4" s="75"/>
    </row>
    <row r="5" spans="1:7" ht="15" customHeight="1">
      <c r="A5" s="68" t="s">
        <v>23</v>
      </c>
      <c r="B5" s="3" t="s">
        <v>30</v>
      </c>
      <c r="C5" s="21">
        <v>3713.1</v>
      </c>
      <c r="D5" s="49"/>
      <c r="E5" s="40">
        <f>C5*D5*20.83</f>
        <v>0</v>
      </c>
      <c r="F5" s="69">
        <f aca="true" t="shared" si="0" ref="F5:F6">E5*12</f>
        <v>0</v>
      </c>
      <c r="G5" s="75"/>
    </row>
    <row r="6" spans="1:7" ht="15" customHeight="1">
      <c r="A6" s="68" t="s">
        <v>23</v>
      </c>
      <c r="B6" s="3" t="s">
        <v>31</v>
      </c>
      <c r="C6" s="21">
        <v>888.9</v>
      </c>
      <c r="D6" s="49"/>
      <c r="E6" s="40">
        <f aca="true" t="shared" si="1" ref="E6:E13">C6*D6*20.83</f>
        <v>0</v>
      </c>
      <c r="F6" s="69">
        <f t="shared" si="0"/>
        <v>0</v>
      </c>
      <c r="G6" s="75"/>
    </row>
    <row r="7" spans="1:7" ht="15">
      <c r="A7" s="68" t="s">
        <v>24</v>
      </c>
      <c r="B7" s="3" t="s">
        <v>32</v>
      </c>
      <c r="C7" s="21">
        <v>2513</v>
      </c>
      <c r="D7" s="49"/>
      <c r="E7" s="40">
        <f t="shared" si="1"/>
        <v>0</v>
      </c>
      <c r="F7" s="69">
        <f>E7*12</f>
        <v>0</v>
      </c>
      <c r="G7" s="75"/>
    </row>
    <row r="8" spans="1:7" ht="15">
      <c r="A8" s="68" t="s">
        <v>25</v>
      </c>
      <c r="B8" s="3" t="s">
        <v>33</v>
      </c>
      <c r="C8" s="21">
        <v>98.2</v>
      </c>
      <c r="D8" s="49"/>
      <c r="E8" s="40">
        <f t="shared" si="1"/>
        <v>0</v>
      </c>
      <c r="F8" s="69">
        <f aca="true" t="shared" si="2" ref="F8">E8*12</f>
        <v>0</v>
      </c>
      <c r="G8" s="75"/>
    </row>
    <row r="9" spans="1:7" ht="15">
      <c r="A9" s="68" t="s">
        <v>26</v>
      </c>
      <c r="B9" s="3" t="s">
        <v>34</v>
      </c>
      <c r="C9" s="21">
        <v>310.5</v>
      </c>
      <c r="D9" s="49"/>
      <c r="E9" s="40">
        <f t="shared" si="1"/>
        <v>0</v>
      </c>
      <c r="F9" s="69">
        <f aca="true" t="shared" si="3" ref="F9:F13">E9*12</f>
        <v>0</v>
      </c>
      <c r="G9" s="75"/>
    </row>
    <row r="10" spans="1:7" ht="15">
      <c r="A10" s="68" t="s">
        <v>28</v>
      </c>
      <c r="B10" s="4" t="s">
        <v>35</v>
      </c>
      <c r="C10" s="21">
        <v>298.5</v>
      </c>
      <c r="D10" s="49"/>
      <c r="E10" s="40">
        <f t="shared" si="1"/>
        <v>0</v>
      </c>
      <c r="F10" s="69">
        <f t="shared" si="3"/>
        <v>0</v>
      </c>
      <c r="G10" s="75"/>
    </row>
    <row r="11" spans="1:7" ht="15">
      <c r="A11" s="68" t="s">
        <v>28</v>
      </c>
      <c r="B11" s="3" t="s">
        <v>36</v>
      </c>
      <c r="C11" s="22">
        <v>94.4</v>
      </c>
      <c r="D11" s="49"/>
      <c r="E11" s="40">
        <f t="shared" si="1"/>
        <v>0</v>
      </c>
      <c r="F11" s="69">
        <f aca="true" t="shared" si="4" ref="F11">E11*12</f>
        <v>0</v>
      </c>
      <c r="G11" s="75"/>
    </row>
    <row r="12" spans="1:7" ht="15">
      <c r="A12" s="68" t="s">
        <v>27</v>
      </c>
      <c r="B12" s="4" t="s">
        <v>37</v>
      </c>
      <c r="C12" s="21">
        <v>6.5</v>
      </c>
      <c r="D12" s="49"/>
      <c r="E12" s="40">
        <f t="shared" si="1"/>
        <v>0</v>
      </c>
      <c r="F12" s="69">
        <f t="shared" si="3"/>
        <v>0</v>
      </c>
      <c r="G12" s="75"/>
    </row>
    <row r="13" spans="1:7" ht="15.75" thickBot="1">
      <c r="A13" s="68" t="s">
        <v>29</v>
      </c>
      <c r="B13" s="5" t="s">
        <v>38</v>
      </c>
      <c r="C13" s="22">
        <v>28</v>
      </c>
      <c r="D13" s="49"/>
      <c r="E13" s="40">
        <f t="shared" si="1"/>
        <v>0</v>
      </c>
      <c r="F13" s="69">
        <f t="shared" si="3"/>
        <v>0</v>
      </c>
      <c r="G13" s="75"/>
    </row>
    <row r="14" spans="1:7" ht="15.75" thickBot="1">
      <c r="A14" s="7"/>
      <c r="B14" s="6" t="s">
        <v>10</v>
      </c>
      <c r="C14" s="23"/>
      <c r="D14" s="23"/>
      <c r="E14" s="51">
        <f>SUM(E5:E13)</f>
        <v>0</v>
      </c>
      <c r="F14" s="50">
        <f>SUM(F5:F13)</f>
        <v>0</v>
      </c>
      <c r="G14" s="76"/>
    </row>
    <row r="15" spans="1:7" ht="16.5" thickBot="1">
      <c r="A15" s="9" t="s">
        <v>2</v>
      </c>
      <c r="B15" s="12"/>
      <c r="C15" s="52">
        <f>SUM(C5:C14)</f>
        <v>7951.099999999999</v>
      </c>
      <c r="D15" s="24"/>
      <c r="E15" s="24"/>
      <c r="F15" s="25"/>
      <c r="G15" s="10" t="s">
        <v>4</v>
      </c>
    </row>
    <row r="16" spans="1:7" ht="16.5" thickBot="1">
      <c r="A16" s="41" t="s">
        <v>11</v>
      </c>
      <c r="B16" s="42"/>
      <c r="C16" s="43"/>
      <c r="D16" s="43"/>
      <c r="E16" s="43"/>
      <c r="F16" s="70">
        <f>F14</f>
        <v>0</v>
      </c>
      <c r="G16" s="10" t="s">
        <v>4</v>
      </c>
    </row>
    <row r="17" spans="1:7" ht="16.5" thickBot="1">
      <c r="A17" s="11"/>
      <c r="B17" s="1"/>
      <c r="C17" s="26"/>
      <c r="D17" s="26"/>
      <c r="E17" s="26"/>
      <c r="F17" s="27"/>
      <c r="G17" s="1"/>
    </row>
    <row r="18" spans="1:7" ht="30.75" thickBot="1">
      <c r="A18" s="13" t="s">
        <v>3</v>
      </c>
      <c r="B18" s="14" t="s">
        <v>39</v>
      </c>
      <c r="C18" s="18" t="s">
        <v>16</v>
      </c>
      <c r="D18" s="48"/>
      <c r="E18" s="39" t="s">
        <v>7</v>
      </c>
      <c r="F18" s="19" t="s">
        <v>40</v>
      </c>
      <c r="G18" s="13" t="s">
        <v>1</v>
      </c>
    </row>
    <row r="19" spans="1:7" ht="15">
      <c r="A19" s="30"/>
      <c r="B19" s="32"/>
      <c r="C19" s="77">
        <v>2401.24</v>
      </c>
      <c r="D19" s="46"/>
      <c r="E19" s="79"/>
      <c r="F19" s="81">
        <f>E19*2</f>
        <v>0</v>
      </c>
      <c r="G19" s="83"/>
    </row>
    <row r="20" spans="1:7" ht="15">
      <c r="A20" s="30"/>
      <c r="B20" s="32"/>
      <c r="C20" s="77"/>
      <c r="D20" s="46"/>
      <c r="E20" s="79"/>
      <c r="F20" s="81"/>
      <c r="G20" s="83"/>
    </row>
    <row r="21" spans="1:7" ht="15">
      <c r="A21" s="63"/>
      <c r="B21" s="64" t="s">
        <v>22</v>
      </c>
      <c r="C21" s="77"/>
      <c r="D21" s="46"/>
      <c r="E21" s="79"/>
      <c r="F21" s="81"/>
      <c r="G21" s="83"/>
    </row>
    <row r="22" spans="1:7" ht="15.75" thickBot="1">
      <c r="A22" s="31"/>
      <c r="B22" s="33"/>
      <c r="C22" s="78"/>
      <c r="D22" s="47"/>
      <c r="E22" s="80"/>
      <c r="F22" s="82"/>
      <c r="G22" s="84"/>
    </row>
    <row r="23" spans="1:7" ht="16.5" thickBot="1">
      <c r="A23" s="9" t="s">
        <v>5</v>
      </c>
      <c r="B23" s="8"/>
      <c r="C23" s="52">
        <f>SUM(C19:C22)</f>
        <v>2401.24</v>
      </c>
      <c r="D23" s="24"/>
      <c r="E23" s="24"/>
      <c r="F23" s="28"/>
      <c r="G23" s="12" t="s">
        <v>4</v>
      </c>
    </row>
    <row r="24" spans="1:7" ht="16.5" thickBot="1">
      <c r="A24" s="41" t="s">
        <v>12</v>
      </c>
      <c r="B24" s="42"/>
      <c r="C24" s="44"/>
      <c r="D24" s="44"/>
      <c r="E24" s="44"/>
      <c r="F24" s="71">
        <f>F19</f>
        <v>0</v>
      </c>
      <c r="G24" s="12" t="s">
        <v>4</v>
      </c>
    </row>
    <row r="25" spans="1:6" s="1" customFormat="1" ht="15.75">
      <c r="A25" s="11"/>
      <c r="C25" s="20"/>
      <c r="D25" s="20"/>
      <c r="E25" s="20"/>
      <c r="F25" s="27"/>
    </row>
    <row r="26" spans="1:6" s="1" customFormat="1" ht="15.75">
      <c r="A26" s="11"/>
      <c r="C26" s="20"/>
      <c r="D26" s="20"/>
      <c r="E26" s="20"/>
      <c r="F26" s="27"/>
    </row>
    <row r="27" spans="1:6" s="1" customFormat="1" ht="16.5" thickBot="1">
      <c r="A27" s="11"/>
      <c r="C27" s="20"/>
      <c r="D27" s="20"/>
      <c r="E27" s="20"/>
      <c r="F27" s="27"/>
    </row>
    <row r="28" spans="1:7" s="1" customFormat="1" ht="29.25" thickBot="1">
      <c r="A28" s="36" t="s">
        <v>14</v>
      </c>
      <c r="B28" s="37"/>
      <c r="C28" s="38"/>
      <c r="D28" s="38"/>
      <c r="E28" s="38"/>
      <c r="F28" s="72">
        <f>F16+F24</f>
        <v>0</v>
      </c>
      <c r="G28" s="45"/>
    </row>
    <row r="30" spans="1:2" ht="21">
      <c r="A30" s="34" t="s">
        <v>6</v>
      </c>
      <c r="B30" s="35"/>
    </row>
    <row r="31" ht="15">
      <c r="B31" t="s">
        <v>0</v>
      </c>
    </row>
    <row r="32" ht="15.75" thickBot="1"/>
    <row r="33" spans="1:7" ht="15">
      <c r="A33" s="53" t="s">
        <v>17</v>
      </c>
      <c r="B33" s="54"/>
      <c r="C33" s="55"/>
      <c r="D33" s="55"/>
      <c r="E33" s="55"/>
      <c r="F33" s="56"/>
      <c r="G33" s="57"/>
    </row>
    <row r="34" spans="1:7" ht="15.75" thickBot="1">
      <c r="A34" s="58" t="s">
        <v>41</v>
      </c>
      <c r="B34" s="59"/>
      <c r="C34" s="60"/>
      <c r="D34" s="60"/>
      <c r="E34" s="60"/>
      <c r="F34" s="61"/>
      <c r="G34" s="62"/>
    </row>
  </sheetData>
  <mergeCells count="6">
    <mergeCell ref="A1:G1"/>
    <mergeCell ref="G4:G14"/>
    <mergeCell ref="C19:C22"/>
    <mergeCell ref="E19:E22"/>
    <mergeCell ref="F19:F22"/>
    <mergeCell ref="G19:G22"/>
  </mergeCells>
  <printOptions/>
  <pageMargins left="0.7" right="0.7" top="0.787401575" bottom="0.787401575" header="0.3" footer="0.3"/>
  <pageSetup fitToHeight="0" fitToWidth="1" horizontalDpi="600" verticalDpi="600" orientation="landscape" paperSize="9" scale="71" r:id="rId1"/>
  <headerFooter>
    <oddFooter>&amp;CPříloha č. 3  - Cenová nabídka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Andrea Přidalová</cp:lastModifiedBy>
  <cp:lastPrinted>2020-01-27T13:47:14Z</cp:lastPrinted>
  <dcterms:created xsi:type="dcterms:W3CDTF">2018-06-28T06:43:42Z</dcterms:created>
  <dcterms:modified xsi:type="dcterms:W3CDTF">2020-01-28T11:30:09Z</dcterms:modified>
  <cp:category/>
  <cp:version/>
  <cp:contentType/>
  <cp:contentStatus/>
</cp:coreProperties>
</file>