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SOUPIS PRACÍ" sheetId="1" r:id="rId1"/>
  </sheets>
  <definedNames>
    <definedName name="_xlnm.Print_Area" localSheetId="0">'SOUPIS PRACÍ'!$A$1:$F$33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<sst xmlns="http://schemas.openxmlformats.org/spreadsheetml/2006/main" count="51" uniqueCount="46">
  <si>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(Vytvoření 3D modelu stavby z projektové dokumentace pro provádění stavby)</t>
  </si>
  <si>
    <t>VD Orlík - zabezpečení VD před účinky velkých vod - výkon AD stavby</t>
  </si>
  <si>
    <t>1.</t>
  </si>
  <si>
    <t>MJ</t>
  </si>
  <si>
    <t>počet MJ</t>
  </si>
  <si>
    <t>JC</t>
  </si>
  <si>
    <t>CENA CELKEM</t>
  </si>
  <si>
    <t>kpl</t>
  </si>
  <si>
    <t>2.</t>
  </si>
  <si>
    <t>2.1.</t>
  </si>
  <si>
    <t>Účast poskytovatele na kontrolních dnech stavby (KD):</t>
  </si>
  <si>
    <t>2.1.1.</t>
  </si>
  <si>
    <t>2.1.2.</t>
  </si>
  <si>
    <t>2.1.3.</t>
  </si>
  <si>
    <t>2.2.</t>
  </si>
  <si>
    <t>2.2.1.</t>
  </si>
  <si>
    <t>2.2.2.</t>
  </si>
  <si>
    <t>2.2.3.</t>
  </si>
  <si>
    <t>2.3.</t>
  </si>
  <si>
    <t>Výkon AD mimo KD – stavba, kancelář, apod.:</t>
  </si>
  <si>
    <t>Cena za předmět plnění dle čl. I. odst. 3.3. Smlouvy</t>
  </si>
  <si>
    <t>Cena za předmět plnění dle čl. I. odst. 3.1 a 3.2. Smlouvy</t>
  </si>
  <si>
    <t>KD</t>
  </si>
  <si>
    <t>Cena za předmět plnění dle čl. I. odst. 3.1 a 3.2. Smlouvy CELKEM:</t>
  </si>
  <si>
    <t>Cena za předmět plnění dle čl. I. odst. 3.3. Smlouvy CELKEM:</t>
  </si>
  <si>
    <t>hod</t>
  </si>
  <si>
    <t>Výkon AD mimo KD – stavba, kancelář, apod. CELKEM</t>
  </si>
  <si>
    <t>km</t>
  </si>
  <si>
    <t>Jízdné při výkonu AD mimo KD CELKEM</t>
  </si>
  <si>
    <t>CENA ZA VÝKON AD CELKEM:</t>
  </si>
  <si>
    <t>3.</t>
  </si>
  <si>
    <t>Zpracoval:</t>
  </si>
  <si>
    <t>Dne:</t>
  </si>
  <si>
    <t>Podpis:</t>
  </si>
  <si>
    <t>Společnost:</t>
  </si>
  <si>
    <t>POZN:</t>
  </si>
  <si>
    <r>
      <t xml:space="preserve">Jízdné při výkonu AD mimo KD </t>
    </r>
    <r>
      <rPr>
        <b/>
        <sz val="10"/>
        <color rgb="FFFF0000"/>
        <rFont val="Arial"/>
        <family val="2"/>
      </rPr>
      <t xml:space="preserve"> *)</t>
    </r>
  </si>
  <si>
    <r>
      <rPr>
        <b/>
        <i/>
        <sz val="10"/>
        <color rgb="FFFF0000"/>
        <rFont val="Arial"/>
        <family val="2"/>
      </rPr>
      <t xml:space="preserve"> *)</t>
    </r>
    <r>
      <rPr>
        <i/>
        <sz val="10"/>
        <rFont val="Arial"/>
        <family val="2"/>
      </rPr>
      <t xml:space="preserve"> Položka s možností vyhrazené změny dle § 100 Zákona 134/2016 Sb.</t>
    </r>
  </si>
  <si>
    <t>kalkulace ceny - SOUPIS PRACÍ</t>
  </si>
  <si>
    <t xml:space="preserve">vyplní uchazeč </t>
  </si>
  <si>
    <r>
      <t xml:space="preserve">Účast </t>
    </r>
    <r>
      <rPr>
        <b/>
        <sz val="10"/>
        <color theme="1"/>
        <rFont val="Arial"/>
        <family val="2"/>
      </rPr>
      <t>AD - VEDOUCÍ TÝMU</t>
    </r>
    <r>
      <rPr>
        <sz val="10"/>
        <color theme="1"/>
        <rFont val="Arial"/>
        <family val="2"/>
      </rPr>
      <t xml:space="preserve"> na KD (vč. všech nákladů potřebných k výkonu - jízdné, stravné, nocležné, apod.)  </t>
    </r>
    <r>
      <rPr>
        <sz val="10"/>
        <color rgb="FFFF0000"/>
        <rFont val="Arial"/>
        <family val="2"/>
      </rPr>
      <t>*)</t>
    </r>
  </si>
  <si>
    <r>
      <t xml:space="preserve">výkon </t>
    </r>
    <r>
      <rPr>
        <b/>
        <sz val="10"/>
        <color theme="1"/>
        <rFont val="Arial"/>
        <family val="2"/>
      </rPr>
      <t>AD - VEDOUCÍ TÝMU</t>
    </r>
    <r>
      <rPr>
        <sz val="10"/>
        <color theme="1"/>
        <rFont val="Arial"/>
        <family val="2"/>
      </rPr>
      <t xml:space="preserve"> mimo KD – stavba, kancelář, apod.  </t>
    </r>
    <r>
      <rPr>
        <sz val="10"/>
        <color rgb="FFFF0000"/>
        <rFont val="Arial"/>
        <family val="2"/>
      </rPr>
      <t>*)</t>
    </r>
  </si>
  <si>
    <r>
      <t xml:space="preserve">Účast </t>
    </r>
    <r>
      <rPr>
        <b/>
        <sz val="10"/>
        <color theme="1"/>
        <rFont val="Arial"/>
        <family val="2"/>
      </rPr>
      <t>AD - ČLEN TÝMU HYDROTECHNIK</t>
    </r>
    <r>
      <rPr>
        <sz val="10"/>
        <color theme="1"/>
        <rFont val="Arial"/>
        <family val="2"/>
      </rPr>
      <t xml:space="preserve"> na KD (vč. všech nákladů potřebných k výkonu - jízdné, stravné, nocležné, apod.)  </t>
    </r>
    <r>
      <rPr>
        <sz val="10"/>
        <color rgb="FFFF0000"/>
        <rFont val="Arial"/>
        <family val="2"/>
      </rPr>
      <t>*)</t>
    </r>
  </si>
  <si>
    <r>
      <t xml:space="preserve">výkon </t>
    </r>
    <r>
      <rPr>
        <b/>
        <sz val="10"/>
        <color theme="1"/>
        <rFont val="Arial"/>
        <family val="2"/>
      </rPr>
      <t>AD - ČLEN TÝMU HYDROTECHNIK</t>
    </r>
    <r>
      <rPr>
        <sz val="10"/>
        <color theme="1"/>
        <rFont val="Arial"/>
        <family val="2"/>
      </rPr>
      <t xml:space="preserve"> mimo KD – stavba, kancelář, apod. </t>
    </r>
    <r>
      <rPr>
        <sz val="10"/>
        <color rgb="FFFF0000"/>
        <rFont val="Arial"/>
        <family val="2"/>
      </rPr>
      <t xml:space="preserve"> *)</t>
    </r>
  </si>
  <si>
    <r>
      <t xml:space="preserve">Účast </t>
    </r>
    <r>
      <rPr>
        <b/>
        <sz val="10"/>
        <color theme="1"/>
        <rFont val="Arial"/>
        <family val="2"/>
      </rPr>
      <t xml:space="preserve">AD - ČLEN TÝMU TECHNOLOG </t>
    </r>
    <r>
      <rPr>
        <sz val="10"/>
        <color theme="1"/>
        <rFont val="Arial"/>
        <family val="2"/>
      </rPr>
      <t>na KD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(vč. všech nákladů potřebných k výkonu - jízdné, stravné, nocležné, apod.)</t>
    </r>
    <r>
      <rPr>
        <sz val="10"/>
        <color rgb="FFFF0000"/>
        <rFont val="Arial"/>
        <family val="2"/>
      </rPr>
      <t xml:space="preserve"> *)</t>
    </r>
  </si>
  <si>
    <r>
      <t xml:space="preserve">výkon </t>
    </r>
    <r>
      <rPr>
        <b/>
        <sz val="10"/>
        <color theme="1"/>
        <rFont val="Arial"/>
        <family val="2"/>
      </rPr>
      <t>AD - ČLEN TÝMU TECHNOLOG</t>
    </r>
    <r>
      <rPr>
        <sz val="10"/>
        <color theme="1"/>
        <rFont val="Arial"/>
        <family val="2"/>
      </rPr>
      <t xml:space="preserve"> mimo KD – stavba, kancelář, apod.  </t>
    </r>
    <r>
      <rPr>
        <sz val="10"/>
        <color rgb="FFFF0000"/>
        <rFont val="Arial"/>
        <family val="2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</si>
</sst>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4" fontId="0" fillId="0" borderId="16" xfId="0" applyNumberForma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17" xfId="0" applyBorder="1" applyAlignment="1">
      <alignment horizontal="right"/>
    </xf>
    <xf numFmtId="44" fontId="0" fillId="0" borderId="17" xfId="0" applyNumberFormat="1" applyBorder="1" applyAlignment="1">
      <alignment horizontal="right" vertical="center"/>
    </xf>
    <xf numFmtId="44" fontId="0" fillId="0" borderId="16" xfId="0" applyNumberFormat="1" applyFont="1" applyBorder="1" applyAlignment="1">
      <alignment horizontal="right" vertical="center"/>
    </xf>
    <xf numFmtId="0" fontId="1" fillId="0" borderId="0" xfId="0" applyFont="1"/>
    <xf numFmtId="0" fontId="12" fillId="0" borderId="0" xfId="0" applyFont="1"/>
    <xf numFmtId="0" fontId="12" fillId="0" borderId="0" xfId="0" applyFont="1" applyAlignment="1" applyProtection="1">
      <alignment vertical="center" wrapText="1"/>
      <protection/>
    </xf>
    <xf numFmtId="0" fontId="12" fillId="2" borderId="4" xfId="0" applyFont="1" applyFill="1" applyBorder="1"/>
    <xf numFmtId="0" fontId="5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4" fontId="5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1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44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4" fontId="3" fillId="2" borderId="6" xfId="0" applyNumberFormat="1" applyFont="1" applyFill="1" applyBorder="1" applyAlignment="1" applyProtection="1">
      <alignment horizontal="right" vertical="center"/>
      <protection locked="0"/>
    </xf>
    <xf numFmtId="44" fontId="4" fillId="2" borderId="4" xfId="0" applyNumberFormat="1" applyFont="1" applyFill="1" applyBorder="1" applyAlignment="1" applyProtection="1">
      <alignment horizontal="right" vertical="center"/>
      <protection locked="0"/>
    </xf>
    <xf numFmtId="0" fontId="0" fillId="2" borderId="26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BreakPreview" zoomScale="130" zoomScaleSheetLayoutView="130" workbookViewId="0" topLeftCell="A1">
      <selection activeCell="E22" sqref="E22:F22"/>
    </sheetView>
  </sheetViews>
  <sheetFormatPr defaultColWidth="9.140625" defaultRowHeight="15"/>
  <cols>
    <col min="1" max="1" width="8.28125" style="0" customWidth="1"/>
    <col min="2" max="2" width="106.57421875" style="0" customWidth="1"/>
    <col min="3" max="3" width="11.00390625" style="0" customWidth="1"/>
    <col min="4" max="4" width="10.140625" style="0" customWidth="1"/>
    <col min="5" max="5" width="18.8515625" style="0" customWidth="1"/>
    <col min="6" max="6" width="19.140625" style="0" customWidth="1"/>
  </cols>
  <sheetData>
    <row r="1" spans="1:6" ht="29.25" customHeight="1">
      <c r="A1" s="36" t="s">
        <v>1</v>
      </c>
      <c r="B1" s="36"/>
      <c r="C1" s="36"/>
      <c r="D1" s="36"/>
      <c r="E1" s="36"/>
      <c r="F1" s="36"/>
    </row>
    <row r="2" spans="1:6" ht="24" customHeight="1">
      <c r="A2" s="36" t="s">
        <v>38</v>
      </c>
      <c r="B2" s="36"/>
      <c r="C2" s="36"/>
      <c r="D2" s="36"/>
      <c r="E2" s="36"/>
      <c r="F2" s="36"/>
    </row>
    <row r="3" spans="1:6" ht="12.75" customHeight="1" thickBot="1">
      <c r="A3" s="36"/>
      <c r="B3" s="36"/>
      <c r="C3" s="36"/>
      <c r="D3" s="36"/>
      <c r="E3" s="36"/>
      <c r="F3" s="36"/>
    </row>
    <row r="4" spans="1:6" ht="19.5" customHeight="1" thickBot="1">
      <c r="A4" s="37"/>
      <c r="B4" s="38"/>
      <c r="C4" s="4" t="s">
        <v>3</v>
      </c>
      <c r="D4" s="5" t="s">
        <v>4</v>
      </c>
      <c r="E4" s="5" t="s">
        <v>5</v>
      </c>
      <c r="F4" s="6" t="s">
        <v>6</v>
      </c>
    </row>
    <row r="5" spans="1:6" ht="20.1" customHeight="1">
      <c r="A5" s="40" t="s">
        <v>2</v>
      </c>
      <c r="B5" s="10" t="s">
        <v>20</v>
      </c>
      <c r="C5" s="11" t="s">
        <v>7</v>
      </c>
      <c r="D5" s="12">
        <v>1</v>
      </c>
      <c r="E5" s="57">
        <v>0</v>
      </c>
      <c r="F5" s="26">
        <f>D5*E5</f>
        <v>0</v>
      </c>
    </row>
    <row r="6" spans="1:6" ht="20.1" customHeight="1">
      <c r="A6" s="41"/>
      <c r="B6" s="8" t="s">
        <v>0</v>
      </c>
      <c r="C6" s="7"/>
      <c r="D6" s="7"/>
      <c r="E6" s="27"/>
      <c r="F6" s="28"/>
    </row>
    <row r="7" spans="1:6" ht="20.1" customHeight="1" thickBot="1">
      <c r="A7" s="42"/>
      <c r="B7" s="39" t="s">
        <v>24</v>
      </c>
      <c r="C7" s="39"/>
      <c r="D7" s="39"/>
      <c r="E7" s="43">
        <f>F5</f>
        <v>0</v>
      </c>
      <c r="F7" s="44"/>
    </row>
    <row r="8" spans="1:6" ht="9" customHeight="1" thickBot="1">
      <c r="A8" s="46"/>
      <c r="B8" s="46"/>
      <c r="C8" s="46"/>
      <c r="D8" s="46"/>
      <c r="E8" s="46"/>
      <c r="F8" s="46"/>
    </row>
    <row r="9" spans="1:6" ht="20.1" customHeight="1">
      <c r="A9" s="35" t="s">
        <v>8</v>
      </c>
      <c r="B9" s="10" t="s">
        <v>21</v>
      </c>
      <c r="C9" s="13"/>
      <c r="D9" s="13"/>
      <c r="E9" s="13"/>
      <c r="F9" s="14"/>
    </row>
    <row r="10" spans="1:6" ht="20.1" customHeight="1">
      <c r="A10" s="15" t="s">
        <v>9</v>
      </c>
      <c r="B10" s="9" t="s">
        <v>10</v>
      </c>
      <c r="C10" s="16"/>
      <c r="D10" s="16"/>
      <c r="E10" s="16"/>
      <c r="F10" s="17"/>
    </row>
    <row r="11" spans="1:9" ht="20.1" customHeight="1">
      <c r="A11" s="18" t="s">
        <v>11</v>
      </c>
      <c r="B11" s="8" t="s">
        <v>40</v>
      </c>
      <c r="C11" s="7" t="s">
        <v>22</v>
      </c>
      <c r="D11" s="7">
        <f>5*12*2</f>
        <v>120</v>
      </c>
      <c r="E11" s="58">
        <v>0</v>
      </c>
      <c r="F11" s="29">
        <f>D11*E11</f>
        <v>0</v>
      </c>
      <c r="H11" s="1"/>
      <c r="I11" s="1"/>
    </row>
    <row r="12" spans="1:6" ht="20.1" customHeight="1">
      <c r="A12" s="18" t="s">
        <v>12</v>
      </c>
      <c r="B12" s="8" t="s">
        <v>42</v>
      </c>
      <c r="C12" s="7" t="s">
        <v>22</v>
      </c>
      <c r="D12" s="7">
        <f>5*12*1.5</f>
        <v>90</v>
      </c>
      <c r="E12" s="58">
        <v>0</v>
      </c>
      <c r="F12" s="29">
        <f>D12*E12</f>
        <v>0</v>
      </c>
    </row>
    <row r="13" spans="1:6" ht="20.1" customHeight="1">
      <c r="A13" s="18" t="s">
        <v>13</v>
      </c>
      <c r="B13" s="8" t="s">
        <v>44</v>
      </c>
      <c r="C13" s="7" t="s">
        <v>22</v>
      </c>
      <c r="D13" s="7">
        <f>2*12*2</f>
        <v>48</v>
      </c>
      <c r="E13" s="58">
        <v>0</v>
      </c>
      <c r="F13" s="29">
        <f>D13*E13</f>
        <v>0</v>
      </c>
    </row>
    <row r="14" spans="1:7" ht="20.1" customHeight="1" thickBot="1">
      <c r="A14" s="19" t="s">
        <v>8</v>
      </c>
      <c r="B14" s="45" t="s">
        <v>23</v>
      </c>
      <c r="C14" s="45"/>
      <c r="D14" s="45"/>
      <c r="E14" s="52">
        <f>F11+F12+F13</f>
        <v>0</v>
      </c>
      <c r="F14" s="53"/>
      <c r="G14" s="2"/>
    </row>
    <row r="15" spans="1:6" ht="20.1" customHeight="1">
      <c r="A15" s="20" t="s">
        <v>14</v>
      </c>
      <c r="B15" s="21" t="s">
        <v>19</v>
      </c>
      <c r="C15" s="13"/>
      <c r="D15" s="13"/>
      <c r="E15" s="13"/>
      <c r="F15" s="14"/>
    </row>
    <row r="16" spans="1:6" ht="20.1" customHeight="1">
      <c r="A16" s="22" t="s">
        <v>15</v>
      </c>
      <c r="B16" s="8" t="s">
        <v>41</v>
      </c>
      <c r="C16" s="7" t="s">
        <v>25</v>
      </c>
      <c r="D16" s="7">
        <f>5*12*2*8</f>
        <v>960</v>
      </c>
      <c r="E16" s="58">
        <v>0</v>
      </c>
      <c r="F16" s="29">
        <f>D16*E16</f>
        <v>0</v>
      </c>
    </row>
    <row r="17" spans="1:6" ht="20.1" customHeight="1">
      <c r="A17" s="22" t="s">
        <v>16</v>
      </c>
      <c r="B17" s="8" t="s">
        <v>43</v>
      </c>
      <c r="C17" s="7" t="s">
        <v>25</v>
      </c>
      <c r="D17" s="7">
        <f>5*12*3*8</f>
        <v>1440</v>
      </c>
      <c r="E17" s="58">
        <v>0</v>
      </c>
      <c r="F17" s="29">
        <f>D17*E17</f>
        <v>0</v>
      </c>
    </row>
    <row r="18" spans="1:6" ht="20.1" customHeight="1">
      <c r="A18" s="22" t="s">
        <v>17</v>
      </c>
      <c r="B18" s="8" t="s">
        <v>45</v>
      </c>
      <c r="C18" s="7" t="s">
        <v>25</v>
      </c>
      <c r="D18" s="7">
        <f>2*12*2*8</f>
        <v>384</v>
      </c>
      <c r="E18" s="58">
        <v>0</v>
      </c>
      <c r="F18" s="29">
        <f>D18*E18</f>
        <v>0</v>
      </c>
    </row>
    <row r="19" spans="1:7" ht="20.1" customHeight="1" thickBot="1">
      <c r="A19" s="23"/>
      <c r="B19" s="47" t="s">
        <v>26</v>
      </c>
      <c r="C19" s="48"/>
      <c r="D19" s="49"/>
      <c r="E19" s="52">
        <f>F16+F17+F18</f>
        <v>0</v>
      </c>
      <c r="F19" s="53"/>
      <c r="G19" s="1"/>
    </row>
    <row r="20" spans="1:6" ht="9" customHeight="1" thickBot="1">
      <c r="A20" s="46"/>
      <c r="B20" s="46"/>
      <c r="C20" s="46"/>
      <c r="D20" s="46"/>
      <c r="E20" s="46"/>
      <c r="F20" s="46"/>
    </row>
    <row r="21" spans="1:6" s="3" customFormat="1" ht="20.1" customHeight="1">
      <c r="A21" s="50" t="s">
        <v>18</v>
      </c>
      <c r="B21" s="21" t="s">
        <v>36</v>
      </c>
      <c r="C21" s="25" t="s">
        <v>27</v>
      </c>
      <c r="D21" s="25">
        <v>55000</v>
      </c>
      <c r="E21" s="57">
        <v>0</v>
      </c>
      <c r="F21" s="30">
        <f>D21*E21</f>
        <v>0</v>
      </c>
    </row>
    <row r="22" spans="1:6" ht="20.1" customHeight="1" thickBot="1">
      <c r="A22" s="51"/>
      <c r="B22" s="45" t="s">
        <v>28</v>
      </c>
      <c r="C22" s="45"/>
      <c r="D22" s="45"/>
      <c r="E22" s="52">
        <f>F21</f>
        <v>0</v>
      </c>
      <c r="F22" s="53"/>
    </row>
    <row r="23" spans="1:6" ht="7.5" customHeight="1" thickBot="1">
      <c r="A23" s="46"/>
      <c r="B23" s="46"/>
      <c r="C23" s="46"/>
      <c r="D23" s="46"/>
      <c r="E23" s="46"/>
      <c r="F23" s="46"/>
    </row>
    <row r="24" spans="1:6" ht="19.5" thickBot="1">
      <c r="A24" s="24" t="s">
        <v>30</v>
      </c>
      <c r="B24" s="54" t="s">
        <v>29</v>
      </c>
      <c r="C24" s="54"/>
      <c r="D24" s="54"/>
      <c r="E24" s="55">
        <f>E7+E14+E19+E22</f>
        <v>0</v>
      </c>
      <c r="F24" s="56"/>
    </row>
    <row r="25" ht="5.25" customHeight="1"/>
    <row r="26" spans="1:2" s="31" customFormat="1" ht="12.75">
      <c r="A26" s="32" t="s">
        <v>35</v>
      </c>
      <c r="B26" s="33" t="s">
        <v>37</v>
      </c>
    </row>
    <row r="27" spans="1:2" s="31" customFormat="1" ht="12.75">
      <c r="A27" s="32"/>
      <c r="B27" s="33"/>
    </row>
    <row r="28" spans="1:2" s="31" customFormat="1" ht="12.75">
      <c r="A28" s="34"/>
      <c r="B28" s="33" t="s">
        <v>39</v>
      </c>
    </row>
    <row r="29" spans="3:6" ht="30" customHeight="1">
      <c r="C29" t="s">
        <v>31</v>
      </c>
      <c r="D29" s="59"/>
      <c r="E29" s="59"/>
      <c r="F29" s="59"/>
    </row>
    <row r="30" spans="3:6" ht="30" customHeight="1">
      <c r="C30" t="s">
        <v>34</v>
      </c>
      <c r="D30" s="59"/>
      <c r="E30" s="59"/>
      <c r="F30" s="59"/>
    </row>
    <row r="31" spans="3:6" ht="30" customHeight="1">
      <c r="C31" t="s">
        <v>32</v>
      </c>
      <c r="D31" s="59"/>
      <c r="E31" s="59"/>
      <c r="F31" s="59"/>
    </row>
    <row r="32" spans="3:6" ht="30" customHeight="1">
      <c r="C32" t="s">
        <v>33</v>
      </c>
      <c r="D32" s="59"/>
      <c r="E32" s="59"/>
      <c r="F32" s="59"/>
    </row>
  </sheetData>
  <sheetProtection algorithmName="SHA-512" hashValue="3YpQlmK6qDAGHd54pecKv8DhQc/QWQw+EWXMrNvw88iUPmM6YX3H8FDkavevxkyAvGX8NQdq3DVNitnkQ6fI+w==" saltValue="G6uovHHpmG1Q665RqeYAKg==" spinCount="100000" sheet="1" objects="1" scenarios="1"/>
  <protectedRanges>
    <protectedRange sqref="E5 E11 E12 E13 E16 E17 E18 E21 D29:F29 D30:F30 D31:F31 D32:F32" name="Oblast1"/>
  </protectedRanges>
  <mergeCells count="23">
    <mergeCell ref="B24:D24"/>
    <mergeCell ref="D32:F32"/>
    <mergeCell ref="D31:F31"/>
    <mergeCell ref="D30:F30"/>
    <mergeCell ref="D29:F29"/>
    <mergeCell ref="E24:F24"/>
    <mergeCell ref="B14:D14"/>
    <mergeCell ref="A8:F8"/>
    <mergeCell ref="A23:F23"/>
    <mergeCell ref="A20:F20"/>
    <mergeCell ref="B19:D19"/>
    <mergeCell ref="B22:D22"/>
    <mergeCell ref="A21:A22"/>
    <mergeCell ref="E14:F14"/>
    <mergeCell ref="E19:F19"/>
    <mergeCell ref="E22:F22"/>
    <mergeCell ref="A1:F1"/>
    <mergeCell ref="A2:F2"/>
    <mergeCell ref="A3:F3"/>
    <mergeCell ref="A4:B4"/>
    <mergeCell ref="B7:D7"/>
    <mergeCell ref="A5:A7"/>
    <mergeCell ref="E7:F7"/>
  </mergeCells>
  <printOptions/>
  <pageMargins left="0.1968503937007874" right="0.1968503937007874" top="0.7874015748031497" bottom="0.3937007874015748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Hrazdira Ondřej</dc:creator>
  <cp:keywords/>
  <dc:description/>
  <cp:lastModifiedBy>Hrazdira Ondřej</cp:lastModifiedBy>
  <cp:lastPrinted>2020-02-06T09:53:01Z</cp:lastPrinted>
  <dcterms:created xsi:type="dcterms:W3CDTF">2019-11-25T14:42:09Z</dcterms:created>
  <dcterms:modified xsi:type="dcterms:W3CDTF">2020-02-25T08:53:34Z</dcterms:modified>
  <cp:category/>
  <cp:version/>
  <cp:contentType/>
  <cp:contentStatus/>
</cp:coreProperties>
</file>