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0" windowHeight="12585" firstSheet="4" activeTab="9"/>
  </bookViews>
  <sheets>
    <sheet name="Krycí list" sheetId="1" r:id="rId1"/>
    <sheet name="Prostor A" sheetId="2" r:id="rId2"/>
    <sheet name="Prostor B " sheetId="3" r:id="rId3"/>
    <sheet name="Prostor C" sheetId="4" r:id="rId4"/>
    <sheet name="Prostor D" sheetId="5" r:id="rId5"/>
    <sheet name="Prostor E" sheetId="6" r:id="rId6"/>
    <sheet name="Prostor F" sheetId="7" r:id="rId7"/>
    <sheet name="Speciální úklid" sheetId="8" r:id="rId8"/>
    <sheet name="Mimořádný úklid" sheetId="9" r:id="rId9"/>
    <sheet name="Spotřeb. mateiál" sheetId="10" r:id="rId10"/>
  </sheets>
  <definedNames>
    <definedName name="_xlnm.Print_Area" localSheetId="1">'Prostor A'!$A$1:$H$31</definedName>
    <definedName name="_xlnm.Print_Area" localSheetId="2">'Prostor B '!$A$2:$H$6</definedName>
    <definedName name="_xlnm.Print_Area" localSheetId="5">'Prostor E'!$A$1:$H$7</definedName>
  </definedNames>
  <calcPr fullCalcOnLoad="1"/>
</workbook>
</file>

<file path=xl/sharedStrings.xml><?xml version="1.0" encoding="utf-8"?>
<sst xmlns="http://schemas.openxmlformats.org/spreadsheetml/2006/main" count="235" uniqueCount="120">
  <si>
    <t>Prostor</t>
  </si>
  <si>
    <t>Typ úklidu</t>
  </si>
  <si>
    <t>Druh úklidu</t>
  </si>
  <si>
    <t xml:space="preserve"> A1</t>
  </si>
  <si>
    <t>Vyprázdnění nádob na odpad včetně doplnění a dodávky mikroténových sáčků do odpadkových nádob, utření nádob v případě potřeby, přesun odpadu na určené místo</t>
  </si>
  <si>
    <t>Úklid vnitřních prostor volně přístupných stolů a volných ploch</t>
  </si>
  <si>
    <t>Vyprázdnění skartátorů včetně doplnění a dodávky mikroténových sáčků, utření nádob v případě potřeby, přesun odpadu na určené místo</t>
  </si>
  <si>
    <r>
      <t>Měrná jednotka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/ks</t>
    </r>
  </si>
  <si>
    <t>Množství</t>
  </si>
  <si>
    <t>Cena za 1 měsíc bez DPH</t>
  </si>
  <si>
    <t>Cena za 1 rok bez DPH</t>
  </si>
  <si>
    <t>Pravidelný (denní) úklid</t>
  </si>
  <si>
    <t>Týdenní úklid</t>
  </si>
  <si>
    <t>Měsíční úklid</t>
  </si>
  <si>
    <t>Počet úkonů za 1 ROK</t>
  </si>
  <si>
    <t xml:space="preserve"> A2</t>
  </si>
  <si>
    <t>Lokální stírání prachu z vodorovných volně přístupných ploch nábytků do výše 1,6m</t>
  </si>
  <si>
    <t>Vysání ploch koberců včetně odstranění případných skvrn nebo mokré stírání celé plochy včetně odstraňování skvrn, dle podlahové krytiny</t>
  </si>
  <si>
    <t>A3</t>
  </si>
  <si>
    <t>Čištění otopných těles</t>
  </si>
  <si>
    <t>B</t>
  </si>
  <si>
    <t>Otírání zábradlí na schodišti</t>
  </si>
  <si>
    <t>C</t>
  </si>
  <si>
    <t>Mokré stírání podlahy</t>
  </si>
  <si>
    <t>Přehled prostor, činností a četnost úklidu</t>
  </si>
  <si>
    <t>Prostor A</t>
  </si>
  <si>
    <t>A1</t>
  </si>
  <si>
    <t>kanceláře pod dozorem</t>
  </si>
  <si>
    <t>A2</t>
  </si>
  <si>
    <t>kanceláře</t>
  </si>
  <si>
    <t>Prostor B</t>
  </si>
  <si>
    <t>Prostor C</t>
  </si>
  <si>
    <t>Prostor D</t>
  </si>
  <si>
    <t>Prostor E</t>
  </si>
  <si>
    <t>D</t>
  </si>
  <si>
    <t>Omytí toaletních mís, pisoárů dezinfekčním prostředkem, a to jak zevnitř, tak zvenčí</t>
  </si>
  <si>
    <t>Umytí podlahové plochy dezinfekčním prostředkem včetně odstranění skvrn</t>
  </si>
  <si>
    <t>E</t>
  </si>
  <si>
    <t>Vytírání celé plochy saponátem</t>
  </si>
  <si>
    <t>Ometení pavučin</t>
  </si>
  <si>
    <t>ks</t>
  </si>
  <si>
    <t>Omytí umyvadla včetně baterie dezinfekčním prostředkem</t>
  </si>
  <si>
    <t>Lokální stírání prachu z vodorovných volně přístupných ploch nábytků do výše 1,6 m</t>
  </si>
  <si>
    <t>spotřební materiál</t>
  </si>
  <si>
    <t>1.</t>
  </si>
  <si>
    <t>2.</t>
  </si>
  <si>
    <t>3.</t>
  </si>
  <si>
    <t>4.</t>
  </si>
  <si>
    <t>5.</t>
  </si>
  <si>
    <t>SPOTŘEBNÍ MATERIÁL</t>
  </si>
  <si>
    <t>Měrná jednotka ks/bal.</t>
  </si>
  <si>
    <t>sociální zařízení (WC, sprchy)</t>
  </si>
  <si>
    <t>Vysávání ploch koberců vřetně odstranění případných skvrn nebo mokré stírání celé plochy včetně odstraňování skvrn, dle podlahové krytiny</t>
  </si>
  <si>
    <t>chodby, haly, schodiště, recepce</t>
  </si>
  <si>
    <t>Ometání pavučin</t>
  </si>
  <si>
    <t>Mokré stírání celé plochy včetně odstraňování skvrn, dle podlahové krytiny</t>
  </si>
  <si>
    <t>Pravidelný (denní )úklid</t>
  </si>
  <si>
    <t>Mytí celých prosklených dveří a zárubní, leštění skla - protipožární dveře na chodbách + rececpce</t>
  </si>
  <si>
    <t>Cena za 1 měsíc  bez DPH</t>
  </si>
  <si>
    <t>Leštění dřezů + okapové plochy, vodovodních baterií v kuchyňkách</t>
  </si>
  <si>
    <t>Cena za 1měsíc bez DPH</t>
  </si>
  <si>
    <t>Vyprázdnění nádob na odpad včetně doplnění a dodávky pytlů do odpadkových nádob, utření nádob v případě potřeby, přesun odpadu na určené místo</t>
  </si>
  <si>
    <t>Omytí sprchového koutu dezinfekčním prostředkem</t>
  </si>
  <si>
    <t>Cena za 1rok bez DPH</t>
  </si>
  <si>
    <t>server, archivy, sklady</t>
  </si>
  <si>
    <t>m2</t>
  </si>
  <si>
    <t>Mytí žaluzií- vnitřní AL horizont.</t>
  </si>
  <si>
    <t>Mytí vstupních dveří do budovy</t>
  </si>
  <si>
    <t>bal.</t>
  </si>
  <si>
    <t>Cena za 1 měsíc v Kč bez DPH</t>
  </si>
  <si>
    <t>Cena za 1 rok v Kč bez DPH</t>
  </si>
  <si>
    <t>Cena za 1ks/bal. v Kč bez DPH</t>
  </si>
  <si>
    <t>l</t>
  </si>
  <si>
    <t>Dodání a doplnění hygienického standardu (mýdlo, toaletní papír, papírové ručníky, dezinfekce)</t>
  </si>
  <si>
    <t>Čištění koberců mokrou cestou</t>
  </si>
  <si>
    <t>Mytí kuchyňských skřínek a obkladů</t>
  </si>
  <si>
    <t>Vytírání podlah v serveru, archivu, skladu</t>
  </si>
  <si>
    <t>Měrná jednotka hod.</t>
  </si>
  <si>
    <t xml:space="preserve">hod. </t>
  </si>
  <si>
    <t>Běžný úklid A1+A2+A3 celkem</t>
  </si>
  <si>
    <t>Běžný úklid B celkem</t>
  </si>
  <si>
    <t>Běžný úklid C celkem</t>
  </si>
  <si>
    <t>Běžný úklid D celkem</t>
  </si>
  <si>
    <t>Běžný úklid E celkem</t>
  </si>
  <si>
    <t>Speciální úklid celkem</t>
  </si>
  <si>
    <t>Mimořádný úklid celkem</t>
  </si>
  <si>
    <t>Spotřební materiál celkem</t>
  </si>
  <si>
    <t>Cena celkem</t>
  </si>
  <si>
    <t>Běžný úklid</t>
  </si>
  <si>
    <t>Speciální úklid</t>
  </si>
  <si>
    <t>Mimořádný úklid</t>
  </si>
  <si>
    <t>Spotřební materiál</t>
  </si>
  <si>
    <t>Dezinfekce úchytových míst , zásobník na mýdla, zásobník WC, )</t>
  </si>
  <si>
    <t>Počet úkonů za 1 měsíc</t>
  </si>
  <si>
    <t>Počet úkonů za 1měsíc</t>
  </si>
  <si>
    <t xml:space="preserve">Cena za m2/ks </t>
  </si>
  <si>
    <t xml:space="preserve"> SPECIÁLNÍ (GENERÁLNÍ) ÚKLIDOVÉ SLUŽBY </t>
  </si>
  <si>
    <t xml:space="preserve"> MIMOŘÁDNÉ ÚKLIDOVÉ SLUŽBY </t>
  </si>
  <si>
    <t>kuchyňky</t>
  </si>
  <si>
    <t>Krycí list nabídky</t>
  </si>
  <si>
    <t>Cena/hod. v Kč bez DPH</t>
  </si>
  <si>
    <t>Předpokládaný počet hodin za rok</t>
  </si>
  <si>
    <t>výtah</t>
  </si>
  <si>
    <t>CENOVÁ NABÍDKA - ÚKLIDOVÉ SLUŽBY VYŠKOV</t>
  </si>
  <si>
    <t>zasedací  místnosti</t>
  </si>
  <si>
    <t>CENOVÁ NABÍDKA - ÚKLIDOVÉ SLUŽBY  VYŠKOV</t>
  </si>
  <si>
    <r>
      <t xml:space="preserve">Toaletní papír, bílý, 2. vrst., průmer 260 mm, celulóza, 6ks/bal - </t>
    </r>
    <r>
      <rPr>
        <b/>
        <sz val="10"/>
        <rFont val="Arial"/>
        <family val="2"/>
      </rPr>
      <t>ÚP</t>
    </r>
  </si>
  <si>
    <r>
      <t xml:space="preserve">Tek. Mýdlo bal./5L - </t>
    </r>
    <r>
      <rPr>
        <b/>
        <sz val="10"/>
        <rFont val="Arial"/>
        <family val="2"/>
      </rPr>
      <t>AB+ÚP</t>
    </r>
  </si>
  <si>
    <r>
      <t xml:space="preserve">Papírové ručníky, 2 vrst. Bílé 3000ks/bal - </t>
    </r>
    <r>
      <rPr>
        <b/>
        <sz val="10"/>
        <rFont val="Arial"/>
        <family val="2"/>
      </rPr>
      <t>ÚP</t>
    </r>
  </si>
  <si>
    <r>
      <t>Hygienické sáčky mikroten bal/10 ks -</t>
    </r>
    <r>
      <rPr>
        <b/>
        <sz val="10"/>
        <rFont val="Arial"/>
        <family val="2"/>
      </rPr>
      <t xml:space="preserve"> AB+ÚP</t>
    </r>
  </si>
  <si>
    <t>6.</t>
  </si>
  <si>
    <t>Předpokládaný počet ks za 1 rok</t>
  </si>
  <si>
    <t>Mytí dveří kancelářských - dřevěných + ocel. Zárubeň</t>
  </si>
  <si>
    <t>Prostor F</t>
  </si>
  <si>
    <t>F</t>
  </si>
  <si>
    <t>Odstranění následku havárie, úklidové práce po rekonstrukcích, malířích, mimořádný úklid v případě virového epidemie</t>
  </si>
  <si>
    <t>Běžný úklid F celkem</t>
  </si>
  <si>
    <t>Mytí oken včetně  rámů - (Eurookno PVC)</t>
  </si>
  <si>
    <r>
      <t xml:space="preserve">Pytel na odpad černý 40mi (70x110cm), (1 krabice /10x25 pytlů = 250 pytlů) - </t>
    </r>
    <r>
      <rPr>
        <b/>
        <sz val="10"/>
        <rFont val="Arial"/>
        <family val="2"/>
      </rPr>
      <t>AB + ÚP</t>
    </r>
  </si>
  <si>
    <r>
      <t xml:space="preserve">Toaletní papír, bílý, 2 vrst.,  průměr 230 mm celulóza 6 ks/bal. - </t>
    </r>
    <r>
      <rPr>
        <b/>
        <sz val="10"/>
        <rFont val="Arial"/>
        <family val="2"/>
      </rPr>
      <t>AB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</si>
</sst>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  <numFmt numFmtId="170" formatCode="0.0000"/>
    <numFmt numFmtId="171" formatCode="0.000"/>
    <numFmt numFmtId="172" formatCode="#,##0.00\ &quot;Kč&quot;"/>
    <numFmt numFmtId="173" formatCode="[$-405]d\.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172" fontId="0" fillId="33" borderId="15" xfId="0" applyNumberFormat="1" applyFill="1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/>
    </xf>
    <xf numFmtId="172" fontId="0" fillId="33" borderId="16" xfId="0" applyNumberFormat="1" applyFill="1" applyBorder="1" applyAlignment="1">
      <alignment horizontal="center" vertical="center"/>
    </xf>
    <xf numFmtId="172" fontId="0" fillId="0" borderId="16" xfId="0" applyNumberFormat="1" applyFill="1" applyBorder="1" applyAlignment="1">
      <alignment horizontal="center" vertical="center"/>
    </xf>
    <xf numFmtId="172" fontId="0" fillId="33" borderId="13" xfId="0" applyNumberFormat="1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center" vertical="center"/>
    </xf>
    <xf numFmtId="172" fontId="0" fillId="33" borderId="15" xfId="0" applyNumberFormat="1" applyFill="1" applyBorder="1" applyAlignment="1">
      <alignment horizontal="center" vertical="center" wrapText="1"/>
    </xf>
    <xf numFmtId="172" fontId="0" fillId="0" borderId="15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172" fontId="0" fillId="33" borderId="16" xfId="0" applyNumberFormat="1" applyFill="1" applyBorder="1" applyAlignment="1">
      <alignment/>
    </xf>
    <xf numFmtId="172" fontId="0" fillId="0" borderId="22" xfId="0" applyNumberFormat="1" applyBorder="1" applyAlignment="1">
      <alignment horizontal="center"/>
    </xf>
    <xf numFmtId="172" fontId="0" fillId="33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172" fontId="0" fillId="33" borderId="15" xfId="0" applyNumberFormat="1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33" borderId="16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172" fontId="0" fillId="33" borderId="11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172" fontId="2" fillId="0" borderId="21" xfId="0" applyNumberFormat="1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172" fontId="0" fillId="33" borderId="15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2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72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left" wrapText="1"/>
    </xf>
    <xf numFmtId="0" fontId="0" fillId="0" borderId="16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172" fontId="0" fillId="33" borderId="15" xfId="0" applyNumberFormat="1" applyFont="1" applyFill="1" applyBorder="1" applyAlignment="1">
      <alignment/>
    </xf>
    <xf numFmtId="172" fontId="0" fillId="33" borderId="16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172" fontId="0" fillId="0" borderId="11" xfId="0" applyNumberFormat="1" applyFill="1" applyBorder="1" applyAlignment="1">
      <alignment horizontal="center" vertical="center"/>
    </xf>
    <xf numFmtId="172" fontId="0" fillId="33" borderId="16" xfId="0" applyNumberFormat="1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2"/>
  <sheetViews>
    <sheetView zoomScalePageLayoutView="0" workbookViewId="0" topLeftCell="B1">
      <selection activeCell="C5" sqref="C5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5.8515625" style="0" customWidth="1"/>
    <col min="4" max="4" width="17.7109375" style="0" customWidth="1"/>
  </cols>
  <sheetData>
    <row r="1" spans="1:2" ht="33" customHeight="1">
      <c r="A1" s="6"/>
      <c r="B1" s="122" t="s">
        <v>105</v>
      </c>
    </row>
    <row r="2" spans="1:2" ht="18">
      <c r="A2" s="6"/>
      <c r="B2" s="122"/>
    </row>
    <row r="3" spans="1:4" ht="18">
      <c r="A3" s="124" t="s">
        <v>99</v>
      </c>
      <c r="B3" s="124"/>
      <c r="C3" s="124"/>
      <c r="D3" s="124"/>
    </row>
    <row r="4" spans="1:4" ht="39" thickBot="1">
      <c r="A4" s="14" t="s">
        <v>0</v>
      </c>
      <c r="B4" s="12" t="s">
        <v>2</v>
      </c>
      <c r="C4" s="15" t="s">
        <v>69</v>
      </c>
      <c r="D4" s="15" t="s">
        <v>10</v>
      </c>
    </row>
    <row r="5" spans="1:4" ht="40.5" customHeight="1" thickTop="1">
      <c r="A5" s="125"/>
      <c r="B5" s="19" t="s">
        <v>88</v>
      </c>
      <c r="C5" s="94">
        <f>'Prostor A'!G31+'Prostor B '!G6+'Prostor C'!G7+'Prostor D'!G10+'Prostor E'!G4+'Prostor F'!G4</f>
        <v>0</v>
      </c>
      <c r="D5" s="94">
        <f>'Prostor A'!H31+'Prostor B '!H6+'Prostor C'!H7+'Prostor D'!H10+'Prostor E'!H4+'Prostor F'!H4</f>
        <v>0</v>
      </c>
    </row>
    <row r="6" spans="1:4" ht="40.5" customHeight="1">
      <c r="A6" s="125"/>
      <c r="B6" s="19" t="s">
        <v>89</v>
      </c>
      <c r="C6" s="78">
        <f>'Speciální úklid'!G9</f>
        <v>0</v>
      </c>
      <c r="D6" s="78">
        <f>'Speciální úklid'!H9</f>
        <v>0</v>
      </c>
    </row>
    <row r="7" spans="1:4" ht="40.5" customHeight="1">
      <c r="A7" s="125"/>
      <c r="B7" s="19" t="s">
        <v>90</v>
      </c>
      <c r="C7" s="78">
        <f>'Mimořádný úklid'!F4</f>
        <v>0</v>
      </c>
      <c r="D7" s="78">
        <f>'Mimořádný úklid'!G4</f>
        <v>0</v>
      </c>
    </row>
    <row r="8" spans="1:4" ht="28.5" customHeight="1" thickBot="1">
      <c r="A8" s="125"/>
      <c r="B8" s="117" t="s">
        <v>91</v>
      </c>
      <c r="C8" s="118">
        <f>'Spotřeb. mateiál'!F9</f>
        <v>0</v>
      </c>
      <c r="D8" s="118">
        <f>'Spotřeb. mateiál'!G9</f>
        <v>0</v>
      </c>
    </row>
    <row r="9" spans="1:4" ht="28.5" customHeight="1" thickBot="1">
      <c r="A9" s="126"/>
      <c r="B9" s="121" t="s">
        <v>87</v>
      </c>
      <c r="C9" s="87">
        <f>C5+C6+C7+C8</f>
        <v>0</v>
      </c>
      <c r="D9" s="88">
        <f>D5+D6+D7+D8</f>
        <v>0</v>
      </c>
    </row>
    <row r="10" spans="1:2" ht="13.5" thickTop="1">
      <c r="A10"/>
      <c r="B10"/>
    </row>
    <row r="11" spans="1:2" ht="12.75">
      <c r="A11"/>
      <c r="B11"/>
    </row>
    <row r="12" spans="1:2" ht="12.75">
      <c r="A12"/>
      <c r="B12"/>
    </row>
    <row r="13" spans="1:2" ht="12.75">
      <c r="A13"/>
      <c r="B13"/>
    </row>
    <row r="14" spans="1:2" ht="12.75">
      <c r="A14"/>
      <c r="B14"/>
    </row>
    <row r="15" spans="1:2" ht="12.75">
      <c r="A15"/>
      <c r="B15"/>
    </row>
    <row r="16" spans="1:2" ht="12.75">
      <c r="A16"/>
      <c r="B16"/>
    </row>
    <row r="17" spans="1:2" ht="12.75">
      <c r="A17"/>
      <c r="B17"/>
    </row>
    <row r="18" spans="1:2" ht="12.75">
      <c r="A18"/>
      <c r="B18"/>
    </row>
    <row r="19" spans="1:2" ht="12.75">
      <c r="A19"/>
      <c r="B19"/>
    </row>
    <row r="20" spans="1:2" ht="12.75">
      <c r="A20"/>
      <c r="B20"/>
    </row>
    <row r="21" spans="1:2" ht="12.75">
      <c r="A21"/>
      <c r="B21"/>
    </row>
    <row r="22" spans="1:2" ht="12.75">
      <c r="A22"/>
      <c r="B22"/>
    </row>
    <row r="23" spans="1:2" ht="12.75">
      <c r="A23"/>
      <c r="B23"/>
    </row>
    <row r="24" spans="1:2" ht="12.75">
      <c r="A24"/>
      <c r="B24"/>
    </row>
    <row r="25" spans="1:2" ht="12.75">
      <c r="A25"/>
      <c r="B25"/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</sheetData>
  <sheetProtection/>
  <mergeCells count="2">
    <mergeCell ref="A3:D3"/>
    <mergeCell ref="A5: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9.28125" style="0" customWidth="1"/>
    <col min="2" max="2" width="46.57421875" style="0" customWidth="1"/>
    <col min="4" max="4" width="12.7109375" style="0" customWidth="1"/>
    <col min="5" max="5" width="11.8515625" style="0" customWidth="1"/>
    <col min="6" max="6" width="16.28125" style="0" customWidth="1"/>
    <col min="7" max="7" width="17.57421875" style="0" customWidth="1"/>
  </cols>
  <sheetData>
    <row r="1" spans="1:7" ht="18">
      <c r="A1" s="148" t="s">
        <v>49</v>
      </c>
      <c r="B1" s="149"/>
      <c r="C1" s="149"/>
      <c r="D1" s="149"/>
      <c r="E1" s="149"/>
      <c r="F1" s="149"/>
      <c r="G1" s="149"/>
    </row>
    <row r="2" spans="1:7" ht="39" thickBot="1">
      <c r="A2" s="52"/>
      <c r="B2" s="53" t="s">
        <v>43</v>
      </c>
      <c r="C2" s="12" t="s">
        <v>50</v>
      </c>
      <c r="D2" s="15" t="s">
        <v>111</v>
      </c>
      <c r="E2" s="36" t="s">
        <v>71</v>
      </c>
      <c r="F2" s="15" t="s">
        <v>69</v>
      </c>
      <c r="G2" s="15" t="s">
        <v>70</v>
      </c>
    </row>
    <row r="3" spans="1:7" ht="30" customHeight="1" thickTop="1">
      <c r="A3" s="98" t="s">
        <v>44</v>
      </c>
      <c r="B3" s="99" t="s">
        <v>106</v>
      </c>
      <c r="C3" s="100" t="s">
        <v>68</v>
      </c>
      <c r="D3" s="101">
        <v>100</v>
      </c>
      <c r="E3" s="112"/>
      <c r="F3" s="114">
        <f aca="true" t="shared" si="0" ref="F3:F8">G3/12</f>
        <v>0</v>
      </c>
      <c r="G3" s="102">
        <f aca="true" t="shared" si="1" ref="G3:G8">D3*E3</f>
        <v>0</v>
      </c>
    </row>
    <row r="4" spans="1:7" ht="29.25" customHeight="1">
      <c r="A4" s="103" t="s">
        <v>45</v>
      </c>
      <c r="B4" s="104" t="s">
        <v>119</v>
      </c>
      <c r="C4" s="105" t="s">
        <v>68</v>
      </c>
      <c r="D4" s="101">
        <v>120</v>
      </c>
      <c r="E4" s="112"/>
      <c r="F4" s="115">
        <f t="shared" si="0"/>
        <v>0</v>
      </c>
      <c r="G4" s="102">
        <f t="shared" si="1"/>
        <v>0</v>
      </c>
    </row>
    <row r="5" spans="1:7" ht="24" customHeight="1">
      <c r="A5" s="103" t="s">
        <v>46</v>
      </c>
      <c r="B5" s="106" t="s">
        <v>107</v>
      </c>
      <c r="C5" s="105" t="s">
        <v>72</v>
      </c>
      <c r="D5" s="101">
        <v>200</v>
      </c>
      <c r="E5" s="112"/>
      <c r="F5" s="115">
        <f t="shared" si="0"/>
        <v>0</v>
      </c>
      <c r="G5" s="102">
        <f t="shared" si="1"/>
        <v>0</v>
      </c>
    </row>
    <row r="6" spans="1:7" ht="24" customHeight="1">
      <c r="A6" s="103" t="s">
        <v>47</v>
      </c>
      <c r="B6" s="106" t="s">
        <v>108</v>
      </c>
      <c r="C6" s="105" t="s">
        <v>68</v>
      </c>
      <c r="D6" s="101">
        <v>50</v>
      </c>
      <c r="E6" s="112"/>
      <c r="F6" s="115">
        <f t="shared" si="0"/>
        <v>0</v>
      </c>
      <c r="G6" s="102">
        <f t="shared" si="1"/>
        <v>0</v>
      </c>
    </row>
    <row r="7" spans="1:7" ht="24" customHeight="1">
      <c r="A7" s="103" t="s">
        <v>48</v>
      </c>
      <c r="B7" s="106" t="s">
        <v>109</v>
      </c>
      <c r="C7" s="105" t="s">
        <v>40</v>
      </c>
      <c r="D7" s="101">
        <v>1500</v>
      </c>
      <c r="E7" s="112"/>
      <c r="F7" s="115">
        <f t="shared" si="0"/>
        <v>0</v>
      </c>
      <c r="G7" s="102">
        <f t="shared" si="1"/>
        <v>0</v>
      </c>
    </row>
    <row r="8" spans="1:7" ht="30" customHeight="1" thickBot="1">
      <c r="A8" s="107" t="s">
        <v>110</v>
      </c>
      <c r="B8" s="108" t="s">
        <v>118</v>
      </c>
      <c r="C8" s="109" t="s">
        <v>68</v>
      </c>
      <c r="D8" s="110">
        <v>6</v>
      </c>
      <c r="E8" s="113"/>
      <c r="F8" s="116">
        <f t="shared" si="0"/>
        <v>0</v>
      </c>
      <c r="G8" s="111">
        <f t="shared" si="1"/>
        <v>0</v>
      </c>
    </row>
    <row r="9" spans="1:7" ht="28.5" customHeight="1" thickBot="1">
      <c r="A9" s="97"/>
      <c r="B9" s="145" t="s">
        <v>86</v>
      </c>
      <c r="C9" s="146"/>
      <c r="D9" s="146"/>
      <c r="E9" s="147"/>
      <c r="F9" s="95">
        <f>SUM(F3:F8)</f>
        <v>0</v>
      </c>
      <c r="G9" s="96">
        <f>SUM(G3:G8)</f>
        <v>0</v>
      </c>
    </row>
  </sheetData>
  <sheetProtection/>
  <mergeCells count="2">
    <mergeCell ref="A1:G1"/>
    <mergeCell ref="B9:E9"/>
  </mergeCells>
  <printOptions/>
  <pageMargins left="0.7" right="0.7" top="0.787401575" bottom="0.7874015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38"/>
  <sheetViews>
    <sheetView workbookViewId="0" topLeftCell="A7">
      <selection activeCell="C25" sqref="C25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1.7109375" style="4" customWidth="1"/>
    <col min="7" max="7" width="16.140625" style="0" customWidth="1"/>
    <col min="8" max="8" width="20.00390625" style="0" customWidth="1"/>
  </cols>
  <sheetData>
    <row r="1" spans="1:8" ht="18">
      <c r="A1" s="134" t="s">
        <v>103</v>
      </c>
      <c r="B1" s="134"/>
      <c r="C1" s="134"/>
      <c r="D1" s="134"/>
      <c r="E1" s="134"/>
      <c r="F1" s="134"/>
      <c r="G1" s="134"/>
      <c r="H1" s="134"/>
    </row>
    <row r="2" spans="1:8" ht="18">
      <c r="A2" s="9"/>
      <c r="B2" s="9"/>
      <c r="C2" s="9"/>
      <c r="D2" s="9"/>
      <c r="E2" s="9"/>
      <c r="F2" s="9"/>
      <c r="G2" s="9"/>
      <c r="H2" s="9"/>
    </row>
    <row r="3" spans="1:8" ht="18">
      <c r="A3" s="13" t="s">
        <v>24</v>
      </c>
      <c r="B3" s="10"/>
      <c r="C3" s="10"/>
      <c r="D3" s="10"/>
      <c r="E3" s="10"/>
      <c r="F3" s="9"/>
      <c r="G3" s="9"/>
      <c r="H3" s="9"/>
    </row>
    <row r="4" spans="1:8" ht="18">
      <c r="A4" s="9"/>
      <c r="B4" s="9"/>
      <c r="C4" s="9"/>
      <c r="D4" s="9"/>
      <c r="E4" s="9"/>
      <c r="F4" s="9"/>
      <c r="G4" s="9"/>
      <c r="H4" s="9"/>
    </row>
    <row r="5" spans="1:8" ht="18">
      <c r="A5" s="23" t="s">
        <v>25</v>
      </c>
      <c r="B5" s="23" t="s">
        <v>26</v>
      </c>
      <c r="C5" s="23" t="s">
        <v>27</v>
      </c>
      <c r="D5" s="8"/>
      <c r="E5" s="9"/>
      <c r="F5" s="9"/>
      <c r="G5" s="9"/>
      <c r="H5" s="9"/>
    </row>
    <row r="6" spans="1:8" ht="18">
      <c r="A6" s="24"/>
      <c r="B6" s="23" t="s">
        <v>28</v>
      </c>
      <c r="C6" s="23" t="s">
        <v>29</v>
      </c>
      <c r="D6"/>
      <c r="E6"/>
      <c r="F6"/>
      <c r="G6" s="9"/>
      <c r="H6" s="9"/>
    </row>
    <row r="7" spans="1:8" ht="18">
      <c r="A7" s="24"/>
      <c r="B7" s="23" t="s">
        <v>18</v>
      </c>
      <c r="C7" s="23" t="s">
        <v>104</v>
      </c>
      <c r="D7"/>
      <c r="E7" s="8"/>
      <c r="F7" s="8"/>
      <c r="G7" s="9"/>
      <c r="H7" s="9"/>
    </row>
    <row r="8" spans="1:8" ht="18">
      <c r="A8" s="23" t="s">
        <v>30</v>
      </c>
      <c r="B8" s="25"/>
      <c r="C8" s="23" t="s">
        <v>53</v>
      </c>
      <c r="D8" s="8"/>
      <c r="E8" s="8"/>
      <c r="F8" s="8"/>
      <c r="G8" s="9"/>
      <c r="H8" s="9"/>
    </row>
    <row r="9" spans="1:8" ht="18">
      <c r="A9" s="23" t="s">
        <v>31</v>
      </c>
      <c r="B9" s="25"/>
      <c r="C9" s="23" t="s">
        <v>98</v>
      </c>
      <c r="D9" s="8"/>
      <c r="E9" s="8"/>
      <c r="F9" s="8"/>
      <c r="G9" s="9"/>
      <c r="H9" s="9"/>
    </row>
    <row r="10" spans="1:8" ht="18">
      <c r="A10" s="23" t="s">
        <v>32</v>
      </c>
      <c r="B10" s="25"/>
      <c r="C10" s="23" t="s">
        <v>51</v>
      </c>
      <c r="D10" s="8"/>
      <c r="E10" s="8"/>
      <c r="F10" s="8"/>
      <c r="G10" s="9"/>
      <c r="H10" s="9"/>
    </row>
    <row r="11" spans="1:8" ht="18">
      <c r="A11" s="23" t="s">
        <v>33</v>
      </c>
      <c r="B11" s="25"/>
      <c r="C11" s="23" t="s">
        <v>102</v>
      </c>
      <c r="D11" s="8"/>
      <c r="E11" s="8"/>
      <c r="F11" s="8"/>
      <c r="G11" s="9"/>
      <c r="H11" s="9"/>
    </row>
    <row r="12" spans="1:8" ht="18">
      <c r="A12" s="25" t="s">
        <v>113</v>
      </c>
      <c r="B12" s="23"/>
      <c r="C12" s="23" t="s">
        <v>64</v>
      </c>
      <c r="D12"/>
      <c r="E12" s="8"/>
      <c r="F12" s="8"/>
      <c r="G12" s="9"/>
      <c r="H12" s="9"/>
    </row>
    <row r="13" spans="1:8" ht="18">
      <c r="A13" s="5"/>
      <c r="B13" s="5"/>
      <c r="C13" s="5"/>
      <c r="D13" s="5"/>
      <c r="E13" s="5"/>
      <c r="F13" s="5"/>
      <c r="G13" s="5"/>
      <c r="H13" s="5"/>
    </row>
    <row r="14" spans="1:8" ht="40.5" thickBot="1">
      <c r="A14" s="11" t="s">
        <v>0</v>
      </c>
      <c r="B14" s="14" t="s">
        <v>1</v>
      </c>
      <c r="C14" s="12" t="s">
        <v>2</v>
      </c>
      <c r="D14" s="12" t="s">
        <v>7</v>
      </c>
      <c r="E14" s="15" t="s">
        <v>8</v>
      </c>
      <c r="F14" s="15" t="s">
        <v>93</v>
      </c>
      <c r="G14" s="36" t="s">
        <v>9</v>
      </c>
      <c r="H14" s="15" t="s">
        <v>10</v>
      </c>
    </row>
    <row r="15" spans="1:8" ht="42.75" customHeight="1" thickTop="1">
      <c r="A15" s="135" t="s">
        <v>3</v>
      </c>
      <c r="B15" s="139" t="s">
        <v>11</v>
      </c>
      <c r="C15" s="19" t="s">
        <v>4</v>
      </c>
      <c r="D15" s="18" t="s">
        <v>40</v>
      </c>
      <c r="E15" s="17">
        <v>5</v>
      </c>
      <c r="F15" s="17">
        <v>21</v>
      </c>
      <c r="G15" s="67"/>
      <c r="H15" s="68">
        <f aca="true" t="shared" si="0" ref="H15:H30">12*G15</f>
        <v>0</v>
      </c>
    </row>
    <row r="16" spans="1:8" ht="28.5" customHeight="1">
      <c r="A16" s="125"/>
      <c r="B16" s="130"/>
      <c r="C16" s="21" t="s">
        <v>5</v>
      </c>
      <c r="D16" s="34" t="s">
        <v>40</v>
      </c>
      <c r="E16" s="35">
        <v>5</v>
      </c>
      <c r="F16" s="35">
        <v>21</v>
      </c>
      <c r="G16" s="63"/>
      <c r="H16" s="64">
        <f t="shared" si="0"/>
        <v>0</v>
      </c>
    </row>
    <row r="17" spans="1:8" ht="42" customHeight="1">
      <c r="A17" s="125"/>
      <c r="B17" s="131" t="s">
        <v>12</v>
      </c>
      <c r="C17" s="21" t="s">
        <v>6</v>
      </c>
      <c r="D17" s="34" t="s">
        <v>40</v>
      </c>
      <c r="E17" s="35">
        <v>5</v>
      </c>
      <c r="F17" s="35">
        <v>4</v>
      </c>
      <c r="G17" s="63"/>
      <c r="H17" s="64">
        <f t="shared" si="0"/>
        <v>0</v>
      </c>
    </row>
    <row r="18" spans="1:8" ht="28.5" customHeight="1">
      <c r="A18" s="125"/>
      <c r="B18" s="132"/>
      <c r="C18" s="21" t="s">
        <v>16</v>
      </c>
      <c r="D18" s="34" t="s">
        <v>40</v>
      </c>
      <c r="E18" s="35">
        <v>5</v>
      </c>
      <c r="F18" s="35">
        <v>4</v>
      </c>
      <c r="G18" s="63"/>
      <c r="H18" s="64">
        <f t="shared" si="0"/>
        <v>0</v>
      </c>
    </row>
    <row r="19" spans="1:8" ht="40.5" customHeight="1">
      <c r="A19" s="125"/>
      <c r="B19" s="133"/>
      <c r="C19" s="19" t="s">
        <v>52</v>
      </c>
      <c r="D19" s="33" t="s">
        <v>65</v>
      </c>
      <c r="E19" s="35">
        <v>145</v>
      </c>
      <c r="F19" s="35">
        <v>4</v>
      </c>
      <c r="G19" s="63"/>
      <c r="H19" s="64">
        <f t="shared" si="0"/>
        <v>0</v>
      </c>
    </row>
    <row r="20" spans="1:8" ht="31.5" customHeight="1">
      <c r="A20" s="136"/>
      <c r="B20" s="41" t="s">
        <v>13</v>
      </c>
      <c r="C20" s="20" t="s">
        <v>39</v>
      </c>
      <c r="D20" s="34" t="s">
        <v>40</v>
      </c>
      <c r="E20" s="35">
        <v>5</v>
      </c>
      <c r="F20" s="35">
        <v>1</v>
      </c>
      <c r="G20" s="63"/>
      <c r="H20" s="64">
        <f t="shared" si="0"/>
        <v>0</v>
      </c>
    </row>
    <row r="21" spans="1:8" ht="44.25" customHeight="1">
      <c r="A21" s="125" t="s">
        <v>15</v>
      </c>
      <c r="B21" s="129" t="s">
        <v>11</v>
      </c>
      <c r="C21" s="20" t="s">
        <v>4</v>
      </c>
      <c r="D21" s="34" t="s">
        <v>40</v>
      </c>
      <c r="E21" s="35">
        <v>70</v>
      </c>
      <c r="F21" s="35">
        <v>21</v>
      </c>
      <c r="G21" s="63"/>
      <c r="H21" s="64">
        <f t="shared" si="0"/>
        <v>0</v>
      </c>
    </row>
    <row r="22" spans="1:8" ht="32.25" customHeight="1">
      <c r="A22" s="125"/>
      <c r="B22" s="130"/>
      <c r="C22" s="21" t="s">
        <v>5</v>
      </c>
      <c r="D22" s="34" t="s">
        <v>40</v>
      </c>
      <c r="E22" s="35">
        <v>70</v>
      </c>
      <c r="F22" s="35">
        <v>4</v>
      </c>
      <c r="G22" s="63"/>
      <c r="H22" s="64">
        <f t="shared" si="0"/>
        <v>0</v>
      </c>
    </row>
    <row r="23" spans="1:8" ht="32.25" customHeight="1">
      <c r="A23" s="125"/>
      <c r="B23" s="131" t="s">
        <v>12</v>
      </c>
      <c r="C23" s="21" t="s">
        <v>6</v>
      </c>
      <c r="D23" s="34" t="s">
        <v>40</v>
      </c>
      <c r="E23" s="35">
        <v>70</v>
      </c>
      <c r="F23" s="35">
        <v>4</v>
      </c>
      <c r="G23" s="63"/>
      <c r="H23" s="64">
        <f t="shared" si="0"/>
        <v>0</v>
      </c>
    </row>
    <row r="24" spans="1:8" ht="32.25" customHeight="1">
      <c r="A24" s="125"/>
      <c r="B24" s="132"/>
      <c r="C24" s="20" t="s">
        <v>42</v>
      </c>
      <c r="D24" s="34" t="s">
        <v>40</v>
      </c>
      <c r="E24" s="35">
        <v>70</v>
      </c>
      <c r="F24" s="35">
        <v>4</v>
      </c>
      <c r="G24" s="63"/>
      <c r="H24" s="64">
        <f t="shared" si="0"/>
        <v>0</v>
      </c>
    </row>
    <row r="25" spans="1:8" ht="32.25" customHeight="1">
      <c r="A25" s="125"/>
      <c r="B25" s="133"/>
      <c r="C25" s="19" t="s">
        <v>52</v>
      </c>
      <c r="D25" s="33" t="s">
        <v>65</v>
      </c>
      <c r="E25" s="35">
        <v>1896</v>
      </c>
      <c r="F25" s="35">
        <v>4</v>
      </c>
      <c r="G25" s="63"/>
      <c r="H25" s="64">
        <f t="shared" si="0"/>
        <v>0</v>
      </c>
    </row>
    <row r="26" spans="1:8" s="6" customFormat="1" ht="33" customHeight="1">
      <c r="A26" s="136"/>
      <c r="B26" s="41" t="s">
        <v>13</v>
      </c>
      <c r="C26" s="20" t="s">
        <v>39</v>
      </c>
      <c r="D26" s="50" t="s">
        <v>40</v>
      </c>
      <c r="E26" s="51">
        <v>70</v>
      </c>
      <c r="F26" s="51">
        <v>1</v>
      </c>
      <c r="G26" s="69"/>
      <c r="H26" s="70">
        <f t="shared" si="0"/>
        <v>0</v>
      </c>
    </row>
    <row r="27" spans="1:14" ht="47.25" customHeight="1">
      <c r="A27" s="136" t="s">
        <v>18</v>
      </c>
      <c r="B27" s="7" t="s">
        <v>11</v>
      </c>
      <c r="C27" s="19" t="s">
        <v>4</v>
      </c>
      <c r="D27" s="18" t="s">
        <v>40</v>
      </c>
      <c r="E27" s="17">
        <v>3</v>
      </c>
      <c r="F27" s="17">
        <v>21</v>
      </c>
      <c r="G27" s="67"/>
      <c r="H27" s="68">
        <f t="shared" si="0"/>
        <v>0</v>
      </c>
      <c r="N27" s="46"/>
    </row>
    <row r="28" spans="1:8" ht="30.75" customHeight="1">
      <c r="A28" s="137"/>
      <c r="B28" s="129" t="s">
        <v>12</v>
      </c>
      <c r="C28" s="20" t="s">
        <v>5</v>
      </c>
      <c r="D28" s="34" t="s">
        <v>40</v>
      </c>
      <c r="E28" s="35">
        <v>3</v>
      </c>
      <c r="F28" s="35">
        <v>4</v>
      </c>
      <c r="G28" s="63"/>
      <c r="H28" s="64">
        <f t="shared" si="0"/>
        <v>0</v>
      </c>
    </row>
    <row r="29" spans="1:10" ht="60.75" customHeight="1">
      <c r="A29" s="137"/>
      <c r="B29" s="130"/>
      <c r="C29" s="20" t="s">
        <v>17</v>
      </c>
      <c r="D29" s="33" t="s">
        <v>65</v>
      </c>
      <c r="E29" s="35">
        <v>188</v>
      </c>
      <c r="F29" s="35">
        <v>4</v>
      </c>
      <c r="G29" s="63"/>
      <c r="H29" s="64">
        <f t="shared" si="0"/>
        <v>0</v>
      </c>
      <c r="I29" s="6"/>
      <c r="J29" s="6"/>
    </row>
    <row r="30" spans="1:8" ht="33.75" customHeight="1" thickBot="1">
      <c r="A30" s="138"/>
      <c r="B30" s="49" t="s">
        <v>13</v>
      </c>
      <c r="C30" s="56" t="s">
        <v>54</v>
      </c>
      <c r="D30" s="57" t="s">
        <v>40</v>
      </c>
      <c r="E30" s="58">
        <v>3</v>
      </c>
      <c r="F30" s="58">
        <v>1</v>
      </c>
      <c r="G30" s="65"/>
      <c r="H30" s="66">
        <f t="shared" si="0"/>
        <v>0</v>
      </c>
    </row>
    <row r="31" spans="1:8" ht="54.75" customHeight="1" thickBot="1">
      <c r="A31" s="59"/>
      <c r="B31" s="60" t="s">
        <v>79</v>
      </c>
      <c r="C31" s="127"/>
      <c r="D31" s="128"/>
      <c r="E31" s="128"/>
      <c r="F31" s="128"/>
      <c r="G31" s="87">
        <f>G15+G16+G17+G18+G19+G20+G21+G22+G23+G24+G25+G26+G27+G28+G29+G30</f>
        <v>0</v>
      </c>
      <c r="H31" s="88">
        <f>SUM(H15:H30)</f>
        <v>0</v>
      </c>
    </row>
    <row r="32" spans="1:6" ht="12.75">
      <c r="A32"/>
      <c r="B32" s="6"/>
      <c r="C32"/>
      <c r="D32"/>
      <c r="E32"/>
      <c r="F32"/>
    </row>
    <row r="33" spans="1:6" ht="12.75">
      <c r="A33"/>
      <c r="B33" s="6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</sheetData>
  <sheetProtection/>
  <mergeCells count="10">
    <mergeCell ref="C31:F31"/>
    <mergeCell ref="B21:B22"/>
    <mergeCell ref="B23:B25"/>
    <mergeCell ref="A1:H1"/>
    <mergeCell ref="A15:A20"/>
    <mergeCell ref="B28:B29"/>
    <mergeCell ref="A27:A30"/>
    <mergeCell ref="A21:A26"/>
    <mergeCell ref="B15:B16"/>
    <mergeCell ref="B17:B19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1.7109375" style="4" customWidth="1"/>
    <col min="7" max="8" width="11.7109375" style="0" customWidth="1"/>
  </cols>
  <sheetData>
    <row r="1" spans="1:8" ht="18">
      <c r="A1" s="124"/>
      <c r="B1" s="124"/>
      <c r="C1" s="124"/>
      <c r="D1" s="124"/>
      <c r="E1" s="124"/>
      <c r="F1" s="124"/>
      <c r="G1" s="124"/>
      <c r="H1" s="124"/>
    </row>
    <row r="2" spans="1:8" ht="50.25" customHeight="1" thickBot="1">
      <c r="A2" s="14" t="s">
        <v>0</v>
      </c>
      <c r="B2" s="14" t="s">
        <v>1</v>
      </c>
      <c r="C2" s="12" t="s">
        <v>2</v>
      </c>
      <c r="D2" s="12" t="s">
        <v>7</v>
      </c>
      <c r="E2" s="15" t="s">
        <v>8</v>
      </c>
      <c r="F2" s="15" t="s">
        <v>94</v>
      </c>
      <c r="G2" s="36" t="s">
        <v>58</v>
      </c>
      <c r="H2" s="15" t="s">
        <v>10</v>
      </c>
    </row>
    <row r="3" spans="1:8" ht="47.25" customHeight="1" thickTop="1">
      <c r="A3" s="47" t="s">
        <v>20</v>
      </c>
      <c r="B3" s="42" t="s">
        <v>56</v>
      </c>
      <c r="C3" s="22" t="s">
        <v>55</v>
      </c>
      <c r="D3" s="34" t="s">
        <v>65</v>
      </c>
      <c r="E3" s="35">
        <v>950</v>
      </c>
      <c r="F3" s="35">
        <v>21</v>
      </c>
      <c r="G3" s="63"/>
      <c r="H3" s="64">
        <f>12*G3</f>
        <v>0</v>
      </c>
    </row>
    <row r="4" spans="1:8" ht="31.5" customHeight="1">
      <c r="A4" s="2"/>
      <c r="B4" s="11" t="s">
        <v>12</v>
      </c>
      <c r="C4" s="22" t="s">
        <v>21</v>
      </c>
      <c r="D4" s="34" t="s">
        <v>40</v>
      </c>
      <c r="E4" s="35">
        <v>24</v>
      </c>
      <c r="F4" s="35">
        <v>4</v>
      </c>
      <c r="G4" s="63"/>
      <c r="H4" s="64">
        <f>12*G4</f>
        <v>0</v>
      </c>
    </row>
    <row r="5" spans="1:8" ht="26.25" thickBot="1">
      <c r="A5" s="2"/>
      <c r="B5" s="49" t="s">
        <v>13</v>
      </c>
      <c r="C5" s="56" t="s">
        <v>57</v>
      </c>
      <c r="D5" s="57" t="s">
        <v>40</v>
      </c>
      <c r="E5" s="58">
        <v>7</v>
      </c>
      <c r="F5" s="58">
        <v>1</v>
      </c>
      <c r="G5" s="65"/>
      <c r="H5" s="66">
        <f>12*G5</f>
        <v>0</v>
      </c>
    </row>
    <row r="6" spans="1:8" ht="45" thickBot="1">
      <c r="A6" s="62"/>
      <c r="B6" s="61" t="s">
        <v>80</v>
      </c>
      <c r="C6" s="127"/>
      <c r="D6" s="128"/>
      <c r="E6" s="128"/>
      <c r="F6" s="128"/>
      <c r="G6" s="87">
        <f>SUM(G3:G5)</f>
        <v>0</v>
      </c>
      <c r="H6" s="88">
        <f>SUM(H3:H5)</f>
        <v>0</v>
      </c>
    </row>
    <row r="7" spans="1:6" ht="12.75">
      <c r="A7"/>
      <c r="B7"/>
      <c r="C7"/>
      <c r="D7"/>
      <c r="E7"/>
      <c r="F7"/>
    </row>
    <row r="8" spans="1:6" ht="12.75">
      <c r="A8"/>
      <c r="B8"/>
      <c r="C8"/>
      <c r="D8"/>
      <c r="E8"/>
      <c r="F8"/>
    </row>
    <row r="9" spans="1:6" ht="12.75">
      <c r="A9"/>
      <c r="B9"/>
      <c r="C9"/>
      <c r="D9"/>
      <c r="E9"/>
      <c r="F9"/>
    </row>
    <row r="10" spans="1:6" ht="12.75">
      <c r="A10"/>
      <c r="B10"/>
      <c r="C10"/>
      <c r="D10"/>
      <c r="E10"/>
      <c r="F10"/>
    </row>
    <row r="11" spans="1:6" ht="12.75">
      <c r="A11"/>
      <c r="B11"/>
      <c r="C11"/>
      <c r="D11"/>
      <c r="E11"/>
      <c r="F11"/>
    </row>
    <row r="12" spans="1:6" ht="12.75">
      <c r="A12"/>
      <c r="B12"/>
      <c r="C12"/>
      <c r="D12"/>
      <c r="E12"/>
      <c r="F12"/>
    </row>
    <row r="13" spans="1:6" ht="12.75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</sheetData>
  <sheetProtection/>
  <mergeCells count="2">
    <mergeCell ref="A1:H1"/>
    <mergeCell ref="C6:F6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1.7109375" style="4" customWidth="1"/>
    <col min="7" max="8" width="11.7109375" style="0" customWidth="1"/>
  </cols>
  <sheetData>
    <row r="1" spans="1:8" ht="18">
      <c r="A1" s="124"/>
      <c r="B1" s="124"/>
      <c r="C1" s="124"/>
      <c r="D1" s="124"/>
      <c r="E1" s="124"/>
      <c r="F1" s="124"/>
      <c r="G1" s="124"/>
      <c r="H1" s="124"/>
    </row>
    <row r="2" spans="1:8" ht="40.5" thickBot="1">
      <c r="A2" s="14" t="s">
        <v>0</v>
      </c>
      <c r="B2" s="14" t="s">
        <v>1</v>
      </c>
      <c r="C2" s="44" t="s">
        <v>2</v>
      </c>
      <c r="D2" s="12" t="s">
        <v>7</v>
      </c>
      <c r="E2" s="15" t="s">
        <v>8</v>
      </c>
      <c r="F2" s="15" t="s">
        <v>93</v>
      </c>
      <c r="G2" s="36" t="s">
        <v>60</v>
      </c>
      <c r="H2" s="15" t="s">
        <v>10</v>
      </c>
    </row>
    <row r="3" spans="1:8" ht="18.75" customHeight="1" thickTop="1">
      <c r="A3" s="135" t="s">
        <v>22</v>
      </c>
      <c r="B3" s="129" t="s">
        <v>11</v>
      </c>
      <c r="C3" s="27" t="s">
        <v>23</v>
      </c>
      <c r="D3" s="18" t="s">
        <v>65</v>
      </c>
      <c r="E3" s="17">
        <v>90</v>
      </c>
      <c r="F3" s="17">
        <v>21</v>
      </c>
      <c r="G3" s="67"/>
      <c r="H3" s="68">
        <f>12*G3</f>
        <v>0</v>
      </c>
    </row>
    <row r="4" spans="1:8" ht="42.75" customHeight="1">
      <c r="A4" s="125"/>
      <c r="B4" s="129"/>
      <c r="C4" s="19" t="s">
        <v>4</v>
      </c>
      <c r="D4" s="33" t="s">
        <v>40</v>
      </c>
      <c r="E4" s="35">
        <v>5</v>
      </c>
      <c r="F4" s="35">
        <v>21</v>
      </c>
      <c r="G4" s="63"/>
      <c r="H4" s="64">
        <f>12*G4</f>
        <v>0</v>
      </c>
    </row>
    <row r="5" spans="1:8" ht="14.25" customHeight="1">
      <c r="A5" s="125"/>
      <c r="B5" s="41" t="s">
        <v>12</v>
      </c>
      <c r="C5" s="26" t="s">
        <v>59</v>
      </c>
      <c r="D5" s="33" t="s">
        <v>40</v>
      </c>
      <c r="E5" s="35">
        <v>5</v>
      </c>
      <c r="F5" s="35">
        <v>4</v>
      </c>
      <c r="G5" s="63"/>
      <c r="H5" s="64">
        <f>12*G5</f>
        <v>0</v>
      </c>
    </row>
    <row r="6" spans="1:8" ht="28.5" customHeight="1" thickBot="1">
      <c r="A6" s="140"/>
      <c r="B6" s="71" t="s">
        <v>13</v>
      </c>
      <c r="C6" s="72" t="s">
        <v>75</v>
      </c>
      <c r="D6" s="73" t="s">
        <v>40</v>
      </c>
      <c r="E6" s="58">
        <v>5</v>
      </c>
      <c r="F6" s="58">
        <v>1</v>
      </c>
      <c r="G6" s="75"/>
      <c r="H6" s="76">
        <f>12*G6</f>
        <v>0</v>
      </c>
    </row>
    <row r="7" spans="1:8" ht="42" customHeight="1" thickBot="1">
      <c r="A7" s="74"/>
      <c r="B7" s="60" t="s">
        <v>81</v>
      </c>
      <c r="C7" s="127"/>
      <c r="D7" s="128"/>
      <c r="E7" s="128"/>
      <c r="F7" s="128"/>
      <c r="G7" s="87">
        <f>SUM(G3:G6)</f>
        <v>0</v>
      </c>
      <c r="H7" s="88">
        <f>SUM(H3:H6)</f>
        <v>0</v>
      </c>
    </row>
    <row r="8" spans="1:6" ht="14.25" customHeight="1">
      <c r="A8"/>
      <c r="B8"/>
      <c r="C8"/>
      <c r="D8"/>
      <c r="E8"/>
      <c r="F8"/>
    </row>
    <row r="9" spans="1:6" ht="14.25" customHeight="1">
      <c r="A9"/>
      <c r="B9"/>
      <c r="C9"/>
      <c r="D9"/>
      <c r="E9"/>
      <c r="F9"/>
    </row>
    <row r="10" spans="1:6" ht="14.25" customHeight="1">
      <c r="A10"/>
      <c r="B10"/>
      <c r="C10"/>
      <c r="D10"/>
      <c r="E10"/>
      <c r="F10"/>
    </row>
    <row r="11" spans="1:6" ht="14.25" customHeight="1">
      <c r="A11"/>
      <c r="B11"/>
      <c r="C11"/>
      <c r="D11"/>
      <c r="E11"/>
      <c r="F11"/>
    </row>
    <row r="12" spans="1:6" ht="14.25" customHeight="1">
      <c r="A12"/>
      <c r="B12"/>
      <c r="C12"/>
      <c r="D12"/>
      <c r="E12"/>
      <c r="F12"/>
    </row>
    <row r="13" spans="1:8" ht="15" customHeight="1">
      <c r="A13"/>
      <c r="B13"/>
      <c r="C13"/>
      <c r="D13"/>
      <c r="E13"/>
      <c r="F13"/>
      <c r="H13" s="45"/>
    </row>
    <row r="14" spans="1:6" ht="15" customHeight="1">
      <c r="A14"/>
      <c r="B14"/>
      <c r="C14"/>
      <c r="D14"/>
      <c r="E14"/>
      <c r="F14"/>
    </row>
    <row r="15" spans="1:6" ht="14.25" customHeight="1">
      <c r="A15"/>
      <c r="B15"/>
      <c r="C15"/>
      <c r="D15"/>
      <c r="E15"/>
      <c r="F15"/>
    </row>
    <row r="16" spans="1:6" ht="14.25" customHeight="1">
      <c r="A16"/>
      <c r="B16"/>
      <c r="C16"/>
      <c r="D16"/>
      <c r="E16"/>
      <c r="F16"/>
    </row>
    <row r="17" spans="1:6" ht="14.25" customHeight="1">
      <c r="A17"/>
      <c r="B17"/>
      <c r="C17"/>
      <c r="D17"/>
      <c r="E17"/>
      <c r="F17"/>
    </row>
    <row r="18" spans="1:6" ht="15" customHeight="1">
      <c r="A18"/>
      <c r="B18"/>
      <c r="C18"/>
      <c r="D18" s="55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</sheetData>
  <sheetProtection/>
  <mergeCells count="4">
    <mergeCell ref="A1:H1"/>
    <mergeCell ref="B3:B4"/>
    <mergeCell ref="C7:F7"/>
    <mergeCell ref="A3:A6"/>
  </mergeCells>
  <printOptions/>
  <pageMargins left="0.25" right="0.25" top="0.75" bottom="0.75" header="0.3" footer="0.3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7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1.7109375" style="4" customWidth="1"/>
    <col min="7" max="8" width="11.7109375" style="0" customWidth="1"/>
  </cols>
  <sheetData>
    <row r="1" spans="1:8" ht="18">
      <c r="A1" s="124"/>
      <c r="B1" s="124"/>
      <c r="C1" s="124"/>
      <c r="D1" s="124"/>
      <c r="E1" s="124"/>
      <c r="F1" s="124"/>
      <c r="G1" s="124"/>
      <c r="H1" s="124"/>
    </row>
    <row r="2" spans="1:8" ht="40.5" thickBot="1">
      <c r="A2" s="14" t="s">
        <v>0</v>
      </c>
      <c r="B2" s="14" t="s">
        <v>1</v>
      </c>
      <c r="C2" s="12" t="s">
        <v>2</v>
      </c>
      <c r="D2" s="12" t="s">
        <v>7</v>
      </c>
      <c r="E2" s="15" t="s">
        <v>8</v>
      </c>
      <c r="F2" s="15" t="s">
        <v>93</v>
      </c>
      <c r="G2" s="36" t="s">
        <v>9</v>
      </c>
      <c r="H2" s="15" t="s">
        <v>63</v>
      </c>
    </row>
    <row r="3" spans="1:8" ht="48" customHeight="1" thickTop="1">
      <c r="A3" s="141" t="s">
        <v>34</v>
      </c>
      <c r="B3" s="129" t="s">
        <v>11</v>
      </c>
      <c r="C3" s="19" t="s">
        <v>61</v>
      </c>
      <c r="D3" s="40" t="s">
        <v>40</v>
      </c>
      <c r="E3" s="43">
        <v>16</v>
      </c>
      <c r="F3" s="43">
        <v>21</v>
      </c>
      <c r="G3" s="77"/>
      <c r="H3" s="78">
        <f aca="true" t="shared" si="0" ref="H3:H9">12*G3</f>
        <v>0</v>
      </c>
    </row>
    <row r="4" spans="1:8" ht="15.75" customHeight="1">
      <c r="A4" s="142"/>
      <c r="B4" s="129"/>
      <c r="C4" s="28" t="s">
        <v>41</v>
      </c>
      <c r="D4" s="39" t="s">
        <v>40</v>
      </c>
      <c r="E4" s="30">
        <v>42</v>
      </c>
      <c r="F4" s="30">
        <v>21</v>
      </c>
      <c r="G4" s="79"/>
      <c r="H4" s="80">
        <f t="shared" si="0"/>
        <v>0</v>
      </c>
    </row>
    <row r="5" spans="1:8" ht="30" customHeight="1">
      <c r="A5" s="142"/>
      <c r="B5" s="129"/>
      <c r="C5" s="29" t="s">
        <v>35</v>
      </c>
      <c r="D5" s="92" t="s">
        <v>40</v>
      </c>
      <c r="E5" s="32">
        <v>42</v>
      </c>
      <c r="F5" s="32">
        <v>21</v>
      </c>
      <c r="G5" s="81"/>
      <c r="H5" s="82">
        <f t="shared" si="0"/>
        <v>0</v>
      </c>
    </row>
    <row r="6" spans="1:8" ht="33" customHeight="1">
      <c r="A6" s="142"/>
      <c r="B6" s="129"/>
      <c r="C6" s="28" t="s">
        <v>73</v>
      </c>
      <c r="D6" s="39" t="s">
        <v>40</v>
      </c>
      <c r="E6" s="30">
        <v>16</v>
      </c>
      <c r="F6" s="30">
        <v>21</v>
      </c>
      <c r="G6" s="79"/>
      <c r="H6" s="80">
        <f t="shared" si="0"/>
        <v>0</v>
      </c>
    </row>
    <row r="7" spans="1:8" ht="15.75" customHeight="1">
      <c r="A7" s="142"/>
      <c r="B7" s="129"/>
      <c r="C7" s="28" t="s">
        <v>36</v>
      </c>
      <c r="D7" s="39" t="s">
        <v>65</v>
      </c>
      <c r="E7" s="30">
        <v>150</v>
      </c>
      <c r="F7" s="30">
        <v>21</v>
      </c>
      <c r="G7" s="81"/>
      <c r="H7" s="80">
        <f t="shared" si="0"/>
        <v>0</v>
      </c>
    </row>
    <row r="8" spans="1:8" ht="19.5" customHeight="1">
      <c r="A8" s="142"/>
      <c r="B8" s="41" t="s">
        <v>12</v>
      </c>
      <c r="C8" s="28" t="s">
        <v>92</v>
      </c>
      <c r="D8" s="123" t="s">
        <v>40</v>
      </c>
      <c r="E8" s="54">
        <v>42</v>
      </c>
      <c r="F8" s="54">
        <v>4</v>
      </c>
      <c r="G8" s="79"/>
      <c r="H8" s="83">
        <f t="shared" si="0"/>
        <v>0</v>
      </c>
    </row>
    <row r="9" spans="1:8" ht="27" customHeight="1" thickBot="1">
      <c r="A9" s="143"/>
      <c r="B9" s="71" t="s">
        <v>13</v>
      </c>
      <c r="C9" s="29" t="s">
        <v>62</v>
      </c>
      <c r="D9" s="32" t="s">
        <v>40</v>
      </c>
      <c r="E9" s="32">
        <v>2</v>
      </c>
      <c r="F9" s="32">
        <v>1</v>
      </c>
      <c r="G9" s="84"/>
      <c r="H9" s="85">
        <f t="shared" si="0"/>
        <v>0</v>
      </c>
    </row>
    <row r="10" spans="1:8" ht="48" customHeight="1" thickBot="1">
      <c r="A10" s="74"/>
      <c r="B10" s="60" t="s">
        <v>82</v>
      </c>
      <c r="C10" s="127"/>
      <c r="D10" s="128"/>
      <c r="E10" s="128"/>
      <c r="F10" s="128"/>
      <c r="G10" s="87">
        <f>SUM(G3:G9)</f>
        <v>0</v>
      </c>
      <c r="H10" s="88">
        <f>SUM(H3:H9)</f>
        <v>0</v>
      </c>
    </row>
    <row r="11" spans="1:6" ht="14.25" customHeight="1">
      <c r="A11"/>
      <c r="B11"/>
      <c r="C11"/>
      <c r="D11"/>
      <c r="E11"/>
      <c r="F11"/>
    </row>
    <row r="12" spans="1:6" ht="14.25" customHeight="1">
      <c r="A12"/>
      <c r="B12"/>
      <c r="C12"/>
      <c r="D12"/>
      <c r="E12"/>
      <c r="F12"/>
    </row>
    <row r="13" spans="1:6" ht="14.25" customHeight="1">
      <c r="A13"/>
      <c r="B13"/>
      <c r="C13"/>
      <c r="D13"/>
      <c r="E13"/>
      <c r="F13"/>
    </row>
    <row r="14" spans="1:6" ht="14.25" customHeight="1">
      <c r="A14"/>
      <c r="B14"/>
      <c r="C14"/>
      <c r="D14"/>
      <c r="E14"/>
      <c r="F14"/>
    </row>
    <row r="15" spans="1:6" ht="15" customHeight="1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</sheetData>
  <sheetProtection/>
  <mergeCells count="4">
    <mergeCell ref="A1:H1"/>
    <mergeCell ref="B3:B7"/>
    <mergeCell ref="C10:F10"/>
    <mergeCell ref="A3:A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7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0.140625" style="1" customWidth="1"/>
    <col min="2" max="2" width="13.71093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1.7109375" style="4" customWidth="1"/>
    <col min="7" max="8" width="11.7109375" style="0" customWidth="1"/>
  </cols>
  <sheetData>
    <row r="1" spans="1:8" ht="18">
      <c r="A1" s="124"/>
      <c r="B1" s="124"/>
      <c r="C1" s="124"/>
      <c r="D1" s="124"/>
      <c r="E1" s="124"/>
      <c r="F1" s="124"/>
      <c r="G1" s="124"/>
      <c r="H1" s="124"/>
    </row>
    <row r="2" spans="1:8" ht="40.5" thickBot="1">
      <c r="A2" s="14" t="s">
        <v>0</v>
      </c>
      <c r="B2" s="14" t="s">
        <v>1</v>
      </c>
      <c r="C2" s="12" t="s">
        <v>2</v>
      </c>
      <c r="D2" s="12" t="s">
        <v>7</v>
      </c>
      <c r="E2" s="15" t="s">
        <v>8</v>
      </c>
      <c r="F2" s="16" t="s">
        <v>93</v>
      </c>
      <c r="G2" s="37" t="s">
        <v>9</v>
      </c>
      <c r="H2" s="16" t="s">
        <v>10</v>
      </c>
    </row>
    <row r="3" spans="1:8" ht="36" customHeight="1" thickBot="1" thickTop="1">
      <c r="A3" s="47" t="s">
        <v>37</v>
      </c>
      <c r="B3" s="48" t="s">
        <v>12</v>
      </c>
      <c r="C3" s="86" t="s">
        <v>38</v>
      </c>
      <c r="D3" s="32" t="s">
        <v>40</v>
      </c>
      <c r="E3" s="32">
        <v>1</v>
      </c>
      <c r="F3" s="32">
        <v>4</v>
      </c>
      <c r="G3" s="81"/>
      <c r="H3" s="82">
        <f>12*G3</f>
        <v>0</v>
      </c>
    </row>
    <row r="4" spans="1:8" ht="28.5" customHeight="1" thickBot="1">
      <c r="A4" s="74"/>
      <c r="B4" s="60" t="s">
        <v>83</v>
      </c>
      <c r="C4" s="127"/>
      <c r="D4" s="128"/>
      <c r="E4" s="128"/>
      <c r="F4" s="128"/>
      <c r="G4" s="87">
        <f>G3</f>
        <v>0</v>
      </c>
      <c r="H4" s="88">
        <f>H3</f>
        <v>0</v>
      </c>
    </row>
    <row r="5" spans="1:6" ht="14.25" customHeight="1">
      <c r="A5"/>
      <c r="B5" s="55"/>
      <c r="C5" s="55"/>
      <c r="D5"/>
      <c r="E5"/>
      <c r="F5"/>
    </row>
    <row r="6" spans="1:6" ht="24.75" customHeight="1">
      <c r="A6"/>
      <c r="B6"/>
      <c r="C6"/>
      <c r="D6"/>
      <c r="E6"/>
      <c r="F6"/>
    </row>
    <row r="7" spans="1:6" ht="33" customHeight="1">
      <c r="A7"/>
      <c r="B7"/>
      <c r="C7"/>
      <c r="D7"/>
      <c r="E7"/>
      <c r="F7"/>
    </row>
    <row r="8" spans="1:6" ht="32.25" customHeight="1">
      <c r="A8"/>
      <c r="B8"/>
      <c r="C8"/>
      <c r="D8"/>
      <c r="E8"/>
      <c r="F8"/>
    </row>
    <row r="9" spans="1:6" ht="41.2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14.25" customHeight="1">
      <c r="A11"/>
      <c r="B11"/>
      <c r="C11"/>
      <c r="D11"/>
      <c r="E11"/>
      <c r="F11"/>
    </row>
    <row r="12" spans="1:6" ht="14.25" customHeight="1">
      <c r="A12"/>
      <c r="B12"/>
      <c r="C12"/>
      <c r="D12"/>
      <c r="E12"/>
      <c r="F12"/>
    </row>
    <row r="13" spans="1:6" ht="17.25" customHeight="1">
      <c r="A13"/>
      <c r="B13"/>
      <c r="C13"/>
      <c r="D13"/>
      <c r="E13"/>
      <c r="F13"/>
    </row>
    <row r="14" spans="1:6" ht="15" customHeight="1">
      <c r="A14"/>
      <c r="B14"/>
      <c r="C14"/>
      <c r="D14"/>
      <c r="E14"/>
      <c r="F14"/>
    </row>
    <row r="15" spans="1:6" ht="15" customHeight="1">
      <c r="A15"/>
      <c r="B15"/>
      <c r="C15"/>
      <c r="D15"/>
      <c r="E15"/>
      <c r="F15"/>
    </row>
    <row r="16" spans="1:6" ht="14.25" customHeight="1">
      <c r="A16"/>
      <c r="B16"/>
      <c r="C16"/>
      <c r="D16"/>
      <c r="E16"/>
      <c r="F16"/>
    </row>
    <row r="17" spans="1:6" ht="14.25" customHeight="1">
      <c r="A17"/>
      <c r="B17"/>
      <c r="C17"/>
      <c r="D17"/>
      <c r="E17"/>
      <c r="F17"/>
    </row>
    <row r="18" spans="1:6" ht="14.2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15" customHeight="1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</sheetData>
  <sheetProtection/>
  <mergeCells count="2">
    <mergeCell ref="A1:H1"/>
    <mergeCell ref="C4:F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5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1.7109375" style="4" customWidth="1"/>
    <col min="7" max="8" width="11.7109375" style="0" customWidth="1"/>
  </cols>
  <sheetData>
    <row r="1" spans="1:8" ht="18">
      <c r="A1" s="134"/>
      <c r="B1" s="134"/>
      <c r="C1" s="134"/>
      <c r="D1" s="134"/>
      <c r="E1" s="134"/>
      <c r="F1" s="134"/>
      <c r="G1" s="134"/>
      <c r="H1" s="134"/>
    </row>
    <row r="2" spans="1:8" ht="40.5" thickBot="1">
      <c r="A2" s="14" t="s">
        <v>0</v>
      </c>
      <c r="B2" s="14" t="s">
        <v>1</v>
      </c>
      <c r="C2" s="12" t="s">
        <v>2</v>
      </c>
      <c r="D2" s="12" t="s">
        <v>7</v>
      </c>
      <c r="E2" s="15" t="s">
        <v>8</v>
      </c>
      <c r="F2" s="15" t="s">
        <v>94</v>
      </c>
      <c r="G2" s="36" t="s">
        <v>9</v>
      </c>
      <c r="H2" s="15" t="s">
        <v>10</v>
      </c>
    </row>
    <row r="3" spans="1:8" ht="33" customHeight="1" thickBot="1" thickTop="1">
      <c r="A3" s="47" t="s">
        <v>114</v>
      </c>
      <c r="B3" s="38" t="s">
        <v>13</v>
      </c>
      <c r="C3" s="89" t="s">
        <v>76</v>
      </c>
      <c r="D3" s="90" t="s">
        <v>65</v>
      </c>
      <c r="E3" s="58">
        <v>252</v>
      </c>
      <c r="F3" s="58">
        <v>1</v>
      </c>
      <c r="G3" s="65"/>
      <c r="H3" s="66">
        <f>12*G3</f>
        <v>0</v>
      </c>
    </row>
    <row r="4" spans="1:8" ht="36" customHeight="1" thickBot="1">
      <c r="A4" s="74"/>
      <c r="B4" s="60" t="s">
        <v>116</v>
      </c>
      <c r="C4" s="127"/>
      <c r="D4" s="128"/>
      <c r="E4" s="128"/>
      <c r="F4" s="128"/>
      <c r="G4" s="87">
        <f>G3</f>
        <v>0</v>
      </c>
      <c r="H4" s="88">
        <f>H3</f>
        <v>0</v>
      </c>
    </row>
    <row r="5" spans="1:6" ht="32.25" customHeight="1">
      <c r="A5"/>
      <c r="B5"/>
      <c r="C5"/>
      <c r="D5"/>
      <c r="E5"/>
      <c r="F5"/>
    </row>
    <row r="6" spans="1:6" ht="32.25" customHeight="1">
      <c r="A6"/>
      <c r="B6"/>
      <c r="C6"/>
      <c r="D6"/>
      <c r="E6"/>
      <c r="F6"/>
    </row>
    <row r="7" spans="1:6" ht="32.25" customHeight="1">
      <c r="A7"/>
      <c r="B7"/>
      <c r="C7"/>
      <c r="D7"/>
      <c r="E7"/>
      <c r="F7"/>
    </row>
    <row r="8" spans="1:6" ht="14.25" customHeight="1">
      <c r="A8"/>
      <c r="B8"/>
      <c r="C8"/>
      <c r="D8"/>
      <c r="E8"/>
      <c r="F8"/>
    </row>
    <row r="9" spans="1:6" ht="33" customHeight="1">
      <c r="A9"/>
      <c r="B9"/>
      <c r="C9"/>
      <c r="D9"/>
      <c r="E9"/>
      <c r="F9"/>
    </row>
    <row r="10" spans="1:6" ht="14.25" customHeight="1">
      <c r="A10"/>
      <c r="B10"/>
      <c r="C10"/>
      <c r="D10"/>
      <c r="E10"/>
      <c r="F10"/>
    </row>
    <row r="11" spans="1:6" ht="30" customHeight="1">
      <c r="A11"/>
      <c r="B11"/>
      <c r="C11"/>
      <c r="D11"/>
      <c r="E11"/>
      <c r="F11"/>
    </row>
    <row r="12" spans="1:6" ht="28.5" customHeight="1">
      <c r="A12"/>
      <c r="B12"/>
      <c r="C12"/>
      <c r="D12"/>
      <c r="E12"/>
      <c r="F12"/>
    </row>
    <row r="13" spans="1:6" ht="28.5" customHeight="1">
      <c r="A13"/>
      <c r="B13"/>
      <c r="C13"/>
      <c r="D13"/>
      <c r="E13"/>
      <c r="F13"/>
    </row>
    <row r="14" spans="1:6" ht="32.25" customHeight="1">
      <c r="A14"/>
      <c r="B14"/>
      <c r="C14"/>
      <c r="D14"/>
      <c r="E14"/>
      <c r="F14"/>
    </row>
    <row r="15" spans="1:6" ht="27" customHeight="1">
      <c r="A15"/>
      <c r="B15"/>
      <c r="C15"/>
      <c r="D15"/>
      <c r="E15"/>
      <c r="F15"/>
    </row>
    <row r="16" spans="1:6" ht="45" customHeight="1">
      <c r="A16"/>
      <c r="B16"/>
      <c r="C16"/>
      <c r="D16"/>
      <c r="E16"/>
      <c r="F16"/>
    </row>
    <row r="17" s="6" customFormat="1" ht="14.25" customHeight="1"/>
    <row r="18" spans="1:6" ht="47.25" customHeight="1">
      <c r="A18"/>
      <c r="B18"/>
      <c r="C18"/>
      <c r="D18"/>
      <c r="E18"/>
      <c r="F18"/>
    </row>
    <row r="19" spans="1:6" ht="42" customHeight="1">
      <c r="A19"/>
      <c r="B19"/>
      <c r="C19"/>
      <c r="D19"/>
      <c r="E19"/>
      <c r="F19"/>
    </row>
    <row r="20" spans="1:6" ht="27.75" customHeight="1">
      <c r="A20"/>
      <c r="B20"/>
      <c r="C20"/>
      <c r="D20"/>
      <c r="E20"/>
      <c r="F20"/>
    </row>
    <row r="21" spans="1:6" ht="14.25" customHeight="1">
      <c r="A21" s="6"/>
      <c r="B21"/>
      <c r="C21"/>
      <c r="D21"/>
      <c r="E21"/>
      <c r="F21"/>
    </row>
    <row r="22" spans="1:6" ht="60.75" customHeight="1">
      <c r="A22" s="6"/>
      <c r="B22"/>
      <c r="C22"/>
      <c r="D22"/>
      <c r="E22"/>
      <c r="F22"/>
    </row>
    <row r="23" spans="1:6" ht="14.25" customHeight="1">
      <c r="A23"/>
      <c r="B23"/>
      <c r="C23"/>
      <c r="D23"/>
      <c r="E23"/>
      <c r="F23"/>
    </row>
    <row r="24" spans="1:6" ht="14.25" customHeight="1">
      <c r="A24"/>
      <c r="B24"/>
      <c r="C24"/>
      <c r="D24"/>
      <c r="E24"/>
      <c r="F24"/>
    </row>
    <row r="25" spans="1:6" ht="14.25" customHeight="1">
      <c r="A25"/>
      <c r="B25"/>
      <c r="C25"/>
      <c r="D25"/>
      <c r="E25"/>
      <c r="F25"/>
    </row>
    <row r="26" spans="1:6" ht="14.25" customHeight="1">
      <c r="A26"/>
      <c r="B26"/>
      <c r="C26"/>
      <c r="D26"/>
      <c r="E26"/>
      <c r="F26"/>
    </row>
    <row r="27" spans="1:6" ht="14.25" customHeight="1">
      <c r="A27"/>
      <c r="B27"/>
      <c r="C27"/>
      <c r="D27"/>
      <c r="E27"/>
      <c r="F27"/>
    </row>
    <row r="28" spans="1:6" ht="14.25" customHeight="1">
      <c r="A28"/>
      <c r="B28"/>
      <c r="C28"/>
      <c r="D28"/>
      <c r="E28"/>
      <c r="F28"/>
    </row>
    <row r="29" spans="1:6" ht="14.25" customHeight="1">
      <c r="A29"/>
      <c r="B29"/>
      <c r="C29"/>
      <c r="D29"/>
      <c r="E29"/>
      <c r="F29"/>
    </row>
    <row r="30" spans="1:6" ht="15" customHeight="1">
      <c r="A30"/>
      <c r="B30"/>
      <c r="C30"/>
      <c r="D30"/>
      <c r="E30"/>
      <c r="F30"/>
    </row>
    <row r="31" spans="1:6" ht="51.75" customHeight="1">
      <c r="A31"/>
      <c r="B31"/>
      <c r="C31"/>
      <c r="D31"/>
      <c r="E31"/>
      <c r="F31"/>
    </row>
    <row r="32" spans="1:6" ht="14.25" customHeight="1">
      <c r="A32"/>
      <c r="B32"/>
      <c r="C32"/>
      <c r="D32"/>
      <c r="E32"/>
      <c r="F32"/>
    </row>
    <row r="33" spans="1:6" ht="29.25" customHeight="1">
      <c r="A33"/>
      <c r="B33"/>
      <c r="C33"/>
      <c r="D33"/>
      <c r="E33"/>
      <c r="F33"/>
    </row>
    <row r="34" spans="1:6" ht="30" customHeight="1">
      <c r="A34"/>
      <c r="B34"/>
      <c r="C34"/>
      <c r="D34"/>
      <c r="E34"/>
      <c r="F34"/>
    </row>
    <row r="35" spans="1:6" ht="25.5" customHeight="1">
      <c r="A35"/>
      <c r="B35"/>
      <c r="C35"/>
      <c r="D35"/>
      <c r="E35"/>
      <c r="F35"/>
    </row>
    <row r="36" spans="1:6" ht="15" customHeight="1">
      <c r="A36"/>
      <c r="B36"/>
      <c r="C36"/>
      <c r="D36"/>
      <c r="E36"/>
      <c r="F36"/>
    </row>
    <row r="37" spans="1:6" ht="15" customHeight="1">
      <c r="A37"/>
      <c r="B37"/>
      <c r="C37"/>
      <c r="D37"/>
      <c r="E37"/>
      <c r="F37"/>
    </row>
    <row r="38" spans="1:6" ht="14.25" customHeight="1">
      <c r="A38"/>
      <c r="B38"/>
      <c r="C38"/>
      <c r="D38"/>
      <c r="E38"/>
      <c r="F38"/>
    </row>
    <row r="39" spans="1:6" ht="14.25" customHeight="1">
      <c r="A39"/>
      <c r="B39"/>
      <c r="C39"/>
      <c r="D39"/>
      <c r="E39"/>
      <c r="F39"/>
    </row>
    <row r="40" spans="1:6" ht="14.25" customHeight="1">
      <c r="A40"/>
      <c r="B40"/>
      <c r="C40"/>
      <c r="D40"/>
      <c r="E40"/>
      <c r="F40"/>
    </row>
    <row r="41" spans="1:6" ht="15" customHeight="1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</sheetData>
  <sheetProtection/>
  <mergeCells count="2">
    <mergeCell ref="A1:H1"/>
    <mergeCell ref="C4:F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1"/>
  <sheetViews>
    <sheetView zoomScalePageLayoutView="0" workbookViewId="0" topLeftCell="B1">
      <selection activeCell="B5" sqref="B5"/>
    </sheetView>
  </sheetViews>
  <sheetFormatPr defaultColWidth="9.140625" defaultRowHeight="12.75"/>
  <cols>
    <col min="1" max="1" width="8.28125" style="1" hidden="1" customWidth="1"/>
    <col min="2" max="2" width="62.8515625" style="2" customWidth="1"/>
    <col min="3" max="3" width="10.7109375" style="2" customWidth="1"/>
    <col min="4" max="4" width="10.7109375" style="3" customWidth="1"/>
    <col min="5" max="5" width="10.7109375" style="4" customWidth="1"/>
    <col min="6" max="6" width="11.7109375" style="4" customWidth="1"/>
    <col min="7" max="8" width="11.7109375" style="0" customWidth="1"/>
  </cols>
  <sheetData>
    <row r="1" spans="1:8" ht="18">
      <c r="A1" s="124" t="s">
        <v>96</v>
      </c>
      <c r="B1" s="124"/>
      <c r="C1" s="124"/>
      <c r="D1" s="124"/>
      <c r="E1" s="124"/>
      <c r="F1" s="124"/>
      <c r="G1" s="124"/>
      <c r="H1" s="124"/>
    </row>
    <row r="2" spans="1:8" ht="40.5" thickBot="1">
      <c r="A2" s="14" t="s">
        <v>0</v>
      </c>
      <c r="B2" s="12" t="s">
        <v>2</v>
      </c>
      <c r="C2" s="12" t="s">
        <v>7</v>
      </c>
      <c r="D2" s="15" t="s">
        <v>8</v>
      </c>
      <c r="E2" s="15" t="s">
        <v>14</v>
      </c>
      <c r="F2" s="36" t="s">
        <v>95</v>
      </c>
      <c r="G2" s="15" t="s">
        <v>60</v>
      </c>
      <c r="H2" s="15" t="s">
        <v>10</v>
      </c>
    </row>
    <row r="3" spans="1:8" ht="15.75" customHeight="1" thickTop="1">
      <c r="A3" s="125"/>
      <c r="B3" s="19" t="s">
        <v>19</v>
      </c>
      <c r="C3" s="33" t="s">
        <v>40</v>
      </c>
      <c r="D3" s="31">
        <v>100</v>
      </c>
      <c r="E3" s="31">
        <v>2</v>
      </c>
      <c r="F3" s="93"/>
      <c r="G3" s="94">
        <f aca="true" t="shared" si="0" ref="G3:G8">H3/12</f>
        <v>0</v>
      </c>
      <c r="H3" s="94">
        <f aca="true" t="shared" si="1" ref="H3:H8">D3*E3*F3</f>
        <v>0</v>
      </c>
    </row>
    <row r="4" spans="1:8" ht="15.75" customHeight="1">
      <c r="A4" s="125"/>
      <c r="B4" s="19" t="s">
        <v>112</v>
      </c>
      <c r="C4" s="39" t="s">
        <v>40</v>
      </c>
      <c r="D4" s="39">
        <v>137</v>
      </c>
      <c r="E4" s="39">
        <v>2</v>
      </c>
      <c r="F4" s="79"/>
      <c r="G4" s="80">
        <f t="shared" si="0"/>
        <v>0</v>
      </c>
      <c r="H4" s="80">
        <f t="shared" si="1"/>
        <v>0</v>
      </c>
    </row>
    <row r="5" spans="1:8" ht="18.75" customHeight="1">
      <c r="A5" s="125"/>
      <c r="B5" s="19" t="s">
        <v>117</v>
      </c>
      <c r="C5" s="39" t="s">
        <v>65</v>
      </c>
      <c r="D5" s="39">
        <v>1270</v>
      </c>
      <c r="E5" s="39">
        <v>2</v>
      </c>
      <c r="F5" s="79"/>
      <c r="G5" s="80">
        <f t="shared" si="0"/>
        <v>0</v>
      </c>
      <c r="H5" s="80">
        <f t="shared" si="1"/>
        <v>0</v>
      </c>
    </row>
    <row r="6" spans="1:8" ht="15.75" customHeight="1">
      <c r="A6" s="125"/>
      <c r="B6" s="19" t="s">
        <v>66</v>
      </c>
      <c r="C6" s="39" t="s">
        <v>65</v>
      </c>
      <c r="D6" s="39">
        <v>635</v>
      </c>
      <c r="E6" s="39">
        <v>2</v>
      </c>
      <c r="F6" s="79"/>
      <c r="G6" s="80">
        <f t="shared" si="0"/>
        <v>0</v>
      </c>
      <c r="H6" s="80">
        <f t="shared" si="1"/>
        <v>0</v>
      </c>
    </row>
    <row r="7" spans="1:8" ht="28.5" customHeight="1">
      <c r="A7" s="125"/>
      <c r="B7" s="19" t="s">
        <v>67</v>
      </c>
      <c r="C7" s="39" t="s">
        <v>40</v>
      </c>
      <c r="D7" s="39">
        <v>1</v>
      </c>
      <c r="E7" s="39">
        <v>2</v>
      </c>
      <c r="F7" s="79"/>
      <c r="G7" s="80">
        <f t="shared" si="0"/>
        <v>0</v>
      </c>
      <c r="H7" s="80">
        <f t="shared" si="1"/>
        <v>0</v>
      </c>
    </row>
    <row r="8" spans="1:13" ht="28.5" customHeight="1" thickBot="1">
      <c r="A8" s="144"/>
      <c r="B8" s="91" t="s">
        <v>74</v>
      </c>
      <c r="C8" s="92" t="s">
        <v>65</v>
      </c>
      <c r="D8" s="92">
        <v>720</v>
      </c>
      <c r="E8" s="92">
        <v>1</v>
      </c>
      <c r="F8" s="81"/>
      <c r="G8" s="82">
        <f t="shared" si="0"/>
        <v>0</v>
      </c>
      <c r="H8" s="82">
        <f t="shared" si="1"/>
        <v>0</v>
      </c>
      <c r="M8" s="46"/>
    </row>
    <row r="9" spans="1:8" ht="41.25" customHeight="1" thickBot="1" thickTop="1">
      <c r="A9"/>
      <c r="B9" s="145" t="s">
        <v>84</v>
      </c>
      <c r="C9" s="146"/>
      <c r="D9" s="146"/>
      <c r="E9" s="146"/>
      <c r="F9" s="147"/>
      <c r="G9" s="95">
        <f>SUM(G3:G8)</f>
        <v>0</v>
      </c>
      <c r="H9" s="96">
        <f>SUM(H3:H8)</f>
        <v>0</v>
      </c>
    </row>
    <row r="10" spans="1:6" ht="12.75">
      <c r="A10"/>
      <c r="B10"/>
      <c r="C10"/>
      <c r="D10"/>
      <c r="E10"/>
      <c r="F10"/>
    </row>
    <row r="11" spans="1:6" ht="12.75">
      <c r="A11"/>
      <c r="B11"/>
      <c r="C11"/>
      <c r="D11"/>
      <c r="E11"/>
      <c r="F11"/>
    </row>
    <row r="12" spans="1:6" ht="12.75">
      <c r="A12"/>
      <c r="B12"/>
      <c r="C12"/>
      <c r="D12"/>
      <c r="E12"/>
      <c r="F12"/>
    </row>
    <row r="13" spans="1:6" ht="12.75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</sheetData>
  <sheetProtection/>
  <mergeCells count="3">
    <mergeCell ref="A1:H1"/>
    <mergeCell ref="A3:A8"/>
    <mergeCell ref="B9:F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7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3" customWidth="1"/>
    <col min="5" max="5" width="11.7109375" style="4" customWidth="1"/>
    <col min="6" max="7" width="11.7109375" style="0" customWidth="1"/>
  </cols>
  <sheetData>
    <row r="1" spans="1:7" ht="18">
      <c r="A1" s="124" t="s">
        <v>97</v>
      </c>
      <c r="B1" s="124"/>
      <c r="C1" s="124"/>
      <c r="D1" s="124"/>
      <c r="E1" s="124"/>
      <c r="F1" s="124"/>
      <c r="G1" s="124"/>
    </row>
    <row r="2" spans="1:7" ht="64.5" thickBot="1">
      <c r="A2" s="14" t="s">
        <v>0</v>
      </c>
      <c r="B2" s="12" t="s">
        <v>2</v>
      </c>
      <c r="C2" s="12" t="s">
        <v>77</v>
      </c>
      <c r="D2" s="15" t="s">
        <v>101</v>
      </c>
      <c r="E2" s="36" t="s">
        <v>100</v>
      </c>
      <c r="F2" s="15" t="s">
        <v>69</v>
      </c>
      <c r="G2" s="15" t="s">
        <v>10</v>
      </c>
    </row>
    <row r="3" spans="1:7" ht="28.5" customHeight="1" thickBot="1" thickTop="1">
      <c r="A3" s="125"/>
      <c r="B3" s="91" t="s">
        <v>115</v>
      </c>
      <c r="C3" s="90" t="s">
        <v>78</v>
      </c>
      <c r="D3" s="73">
        <v>15</v>
      </c>
      <c r="E3" s="119"/>
      <c r="F3" s="120">
        <f>G3/12</f>
        <v>0</v>
      </c>
      <c r="G3" s="120">
        <f>D3*E3</f>
        <v>0</v>
      </c>
    </row>
    <row r="4" spans="1:7" ht="28.5" customHeight="1" thickBot="1">
      <c r="A4" s="126"/>
      <c r="B4" s="145" t="s">
        <v>85</v>
      </c>
      <c r="C4" s="146"/>
      <c r="D4" s="146"/>
      <c r="E4" s="146"/>
      <c r="F4" s="87">
        <f>F3</f>
        <v>0</v>
      </c>
      <c r="G4" s="88">
        <f>G3</f>
        <v>0</v>
      </c>
    </row>
    <row r="5" spans="1:5" ht="13.5" thickTop="1">
      <c r="A5"/>
      <c r="B5"/>
      <c r="C5"/>
      <c r="D5"/>
      <c r="E5"/>
    </row>
    <row r="6" spans="1:5" ht="12.75">
      <c r="A6"/>
      <c r="B6"/>
      <c r="C6"/>
      <c r="D6"/>
      <c r="E6"/>
    </row>
    <row r="7" spans="1:5" ht="12.75">
      <c r="A7"/>
      <c r="B7"/>
      <c r="C7"/>
      <c r="D7"/>
      <c r="E7"/>
    </row>
    <row r="8" spans="1:5" ht="12.75">
      <c r="A8"/>
      <c r="B8"/>
      <c r="C8"/>
      <c r="D8"/>
      <c r="E8"/>
    </row>
    <row r="9" spans="1:5" ht="12.75">
      <c r="A9"/>
      <c r="B9"/>
      <c r="C9"/>
      <c r="D9"/>
      <c r="E9"/>
    </row>
    <row r="10" spans="1:5" ht="12.75">
      <c r="A10"/>
      <c r="B10"/>
      <c r="C10"/>
      <c r="D10"/>
      <c r="E10"/>
    </row>
    <row r="11" spans="1:5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  <row r="477" spans="1:5" ht="12.75">
      <c r="A477"/>
      <c r="B477"/>
      <c r="C477"/>
      <c r="D477"/>
      <c r="E477"/>
    </row>
    <row r="478" spans="1:5" ht="12.75">
      <c r="A478"/>
      <c r="B478"/>
      <c r="C478"/>
      <c r="D478"/>
      <c r="E478"/>
    </row>
    <row r="479" spans="1:5" ht="12.75">
      <c r="A479"/>
      <c r="B479"/>
      <c r="C479"/>
      <c r="D479"/>
      <c r="E479"/>
    </row>
    <row r="480" spans="1:5" ht="12.75">
      <c r="A480"/>
      <c r="B480"/>
      <c r="C480"/>
      <c r="D480"/>
      <c r="E480"/>
    </row>
    <row r="481" spans="1:5" ht="12.75">
      <c r="A481"/>
      <c r="B481"/>
      <c r="C481"/>
      <c r="D481"/>
      <c r="E481"/>
    </row>
    <row r="482" spans="1:5" ht="12.75">
      <c r="A482"/>
      <c r="B482"/>
      <c r="C482"/>
      <c r="D482"/>
      <c r="E482"/>
    </row>
    <row r="483" spans="1:5" ht="12.75">
      <c r="A483"/>
      <c r="B483"/>
      <c r="C483"/>
      <c r="D483"/>
      <c r="E483"/>
    </row>
    <row r="484" spans="1:5" ht="12.75">
      <c r="A484"/>
      <c r="B484"/>
      <c r="C484"/>
      <c r="D484"/>
      <c r="E484"/>
    </row>
    <row r="485" spans="1:5" ht="12.75">
      <c r="A485"/>
      <c r="B485"/>
      <c r="C485"/>
      <c r="D485"/>
      <c r="E485"/>
    </row>
    <row r="486" spans="1:5" ht="12.75">
      <c r="A486"/>
      <c r="B486"/>
      <c r="C486"/>
      <c r="D486"/>
      <c r="E486"/>
    </row>
    <row r="487" spans="1:5" ht="12.75">
      <c r="A487"/>
      <c r="B487"/>
      <c r="C487"/>
      <c r="D487"/>
      <c r="E487"/>
    </row>
    <row r="488" spans="1:5" ht="12.75">
      <c r="A488"/>
      <c r="B488"/>
      <c r="C488"/>
      <c r="D488"/>
      <c r="E488"/>
    </row>
    <row r="489" spans="1:5" ht="12.75">
      <c r="A489"/>
      <c r="B489"/>
      <c r="C489"/>
      <c r="D489"/>
      <c r="E489"/>
    </row>
    <row r="490" spans="1:5" ht="12.75">
      <c r="A490"/>
      <c r="B490"/>
      <c r="C490"/>
      <c r="D490"/>
      <c r="E490"/>
    </row>
    <row r="491" spans="1:5" ht="12.75">
      <c r="A491"/>
      <c r="B491"/>
      <c r="C491"/>
      <c r="D491"/>
      <c r="E491"/>
    </row>
    <row r="492" spans="1:5" ht="12.75">
      <c r="A492"/>
      <c r="B492"/>
      <c r="C492"/>
      <c r="D492"/>
      <c r="E492"/>
    </row>
    <row r="493" spans="1:5" ht="12.75">
      <c r="A493"/>
      <c r="B493"/>
      <c r="C493"/>
      <c r="D493"/>
      <c r="E493"/>
    </row>
    <row r="494" spans="1:5" ht="12.75">
      <c r="A494"/>
      <c r="B494"/>
      <c r="C494"/>
      <c r="D494"/>
      <c r="E494"/>
    </row>
    <row r="495" spans="1:5" ht="12.75">
      <c r="A495"/>
      <c r="B495"/>
      <c r="C495"/>
      <c r="D495"/>
      <c r="E495"/>
    </row>
    <row r="496" spans="1:5" ht="12.75">
      <c r="A496"/>
      <c r="B496"/>
      <c r="C496"/>
      <c r="D496"/>
      <c r="E496"/>
    </row>
    <row r="497" spans="1:5" ht="12.75">
      <c r="A497"/>
      <c r="B497"/>
      <c r="C497"/>
      <c r="D497"/>
      <c r="E497"/>
    </row>
    <row r="498" spans="1:5" ht="12.75">
      <c r="A498"/>
      <c r="B498"/>
      <c r="C498"/>
      <c r="D498"/>
      <c r="E498"/>
    </row>
    <row r="499" spans="1:5" ht="12.75">
      <c r="A499"/>
      <c r="B499"/>
      <c r="C499"/>
      <c r="D499"/>
      <c r="E499"/>
    </row>
    <row r="500" spans="1:5" ht="12.75">
      <c r="A500"/>
      <c r="B500"/>
      <c r="C500"/>
      <c r="D500"/>
      <c r="E500"/>
    </row>
    <row r="501" spans="1:5" ht="12.75">
      <c r="A501"/>
      <c r="B501"/>
      <c r="C501"/>
      <c r="D501"/>
      <c r="E501"/>
    </row>
    <row r="502" spans="1:5" ht="12.75">
      <c r="A502"/>
      <c r="B502"/>
      <c r="C502"/>
      <c r="D502"/>
      <c r="E502"/>
    </row>
    <row r="503" spans="1:5" ht="12.75">
      <c r="A503"/>
      <c r="B503"/>
      <c r="C503"/>
      <c r="D503"/>
      <c r="E503"/>
    </row>
    <row r="504" spans="1:5" ht="12.75">
      <c r="A504"/>
      <c r="B504"/>
      <c r="C504"/>
      <c r="D504"/>
      <c r="E504"/>
    </row>
    <row r="505" spans="1:5" ht="12.75">
      <c r="A505"/>
      <c r="B505"/>
      <c r="C505"/>
      <c r="D505"/>
      <c r="E505"/>
    </row>
    <row r="506" spans="1:5" ht="12.75">
      <c r="A506"/>
      <c r="B506"/>
      <c r="C506"/>
      <c r="D506"/>
      <c r="E506"/>
    </row>
    <row r="507" spans="1:5" ht="12.75">
      <c r="A507"/>
      <c r="B507"/>
      <c r="C507"/>
      <c r="D507"/>
      <c r="E507"/>
    </row>
    <row r="508" spans="1:5" ht="12.75">
      <c r="A508"/>
      <c r="B508"/>
      <c r="C508"/>
      <c r="D508"/>
      <c r="E508"/>
    </row>
    <row r="509" spans="1:5" ht="12.75">
      <c r="A509"/>
      <c r="B509"/>
      <c r="C509"/>
      <c r="D509"/>
      <c r="E509"/>
    </row>
    <row r="510" spans="1:5" ht="12.75">
      <c r="A510"/>
      <c r="B510"/>
      <c r="C510"/>
      <c r="D510"/>
      <c r="E510"/>
    </row>
    <row r="511" spans="1:5" ht="12.75">
      <c r="A511"/>
      <c r="B511"/>
      <c r="C511"/>
      <c r="D511"/>
      <c r="E511"/>
    </row>
    <row r="512" spans="1:5" ht="12.75">
      <c r="A512"/>
      <c r="B512"/>
      <c r="C512"/>
      <c r="D512"/>
      <c r="E512"/>
    </row>
    <row r="513" spans="1:5" ht="12.75">
      <c r="A513"/>
      <c r="B513"/>
      <c r="C513"/>
      <c r="D513"/>
      <c r="E513"/>
    </row>
    <row r="514" spans="1:5" ht="12.75">
      <c r="A514"/>
      <c r="B514"/>
      <c r="C514"/>
      <c r="D514"/>
      <c r="E514"/>
    </row>
    <row r="515" spans="1:5" ht="12.75">
      <c r="A515"/>
      <c r="B515"/>
      <c r="C515"/>
      <c r="D515"/>
      <c r="E515"/>
    </row>
    <row r="516" spans="1:5" ht="12.75">
      <c r="A516"/>
      <c r="B516"/>
      <c r="C516"/>
      <c r="D516"/>
      <c r="E516"/>
    </row>
    <row r="517" spans="1:5" ht="12.75">
      <c r="A517"/>
      <c r="B517"/>
      <c r="C517"/>
      <c r="D517"/>
      <c r="E517"/>
    </row>
    <row r="518" spans="1:5" ht="12.75">
      <c r="A518"/>
      <c r="B518"/>
      <c r="C518"/>
      <c r="D518"/>
      <c r="E518"/>
    </row>
    <row r="519" spans="1:5" ht="12.75">
      <c r="A519"/>
      <c r="B519"/>
      <c r="C519"/>
      <c r="D519"/>
      <c r="E519"/>
    </row>
    <row r="520" spans="1:5" ht="12.75">
      <c r="A520"/>
      <c r="B520"/>
      <c r="C520"/>
      <c r="D520"/>
      <c r="E520"/>
    </row>
    <row r="521" spans="1:5" ht="12.75">
      <c r="A521"/>
      <c r="B521"/>
      <c r="C521"/>
      <c r="D521"/>
      <c r="E521"/>
    </row>
    <row r="522" spans="1:5" ht="12.75">
      <c r="A522"/>
      <c r="B522"/>
      <c r="C522"/>
      <c r="D522"/>
      <c r="E522"/>
    </row>
    <row r="523" spans="1:5" ht="12.75">
      <c r="A523"/>
      <c r="B523"/>
      <c r="C523"/>
      <c r="D523"/>
      <c r="E523"/>
    </row>
    <row r="524" spans="1:5" ht="12.75">
      <c r="A524"/>
      <c r="B524"/>
      <c r="C524"/>
      <c r="D524"/>
      <c r="E524"/>
    </row>
    <row r="525" spans="1:5" ht="12.75">
      <c r="A525"/>
      <c r="B525"/>
      <c r="C525"/>
      <c r="D525"/>
      <c r="E525"/>
    </row>
    <row r="526" spans="1:5" ht="12.75">
      <c r="A526"/>
      <c r="B526"/>
      <c r="C526"/>
      <c r="D526"/>
      <c r="E526"/>
    </row>
    <row r="527" spans="1:5" ht="12.75">
      <c r="A527"/>
      <c r="B527"/>
      <c r="C527"/>
      <c r="D527"/>
      <c r="E527"/>
    </row>
    <row r="528" spans="1:5" ht="12.75">
      <c r="A528"/>
      <c r="B528"/>
      <c r="C528"/>
      <c r="D528"/>
      <c r="E528"/>
    </row>
    <row r="529" spans="1:5" ht="12.75">
      <c r="A529"/>
      <c r="B529"/>
      <c r="C529"/>
      <c r="D529"/>
      <c r="E529"/>
    </row>
    <row r="530" spans="1:5" ht="12.75">
      <c r="A530"/>
      <c r="B530"/>
      <c r="C530"/>
      <c r="D530"/>
      <c r="E530"/>
    </row>
    <row r="531" spans="1:5" ht="12.75">
      <c r="A531"/>
      <c r="B531"/>
      <c r="C531"/>
      <c r="D531"/>
      <c r="E531"/>
    </row>
    <row r="532" spans="1:5" ht="12.75">
      <c r="A532"/>
      <c r="B532"/>
      <c r="C532"/>
      <c r="D532"/>
      <c r="E532"/>
    </row>
    <row r="533" spans="1:5" ht="12.75">
      <c r="A533"/>
      <c r="B533"/>
      <c r="C533"/>
      <c r="D533"/>
      <c r="E533"/>
    </row>
    <row r="534" spans="1:5" ht="12.75">
      <c r="A534"/>
      <c r="B534"/>
      <c r="C534"/>
      <c r="D534"/>
      <c r="E534"/>
    </row>
    <row r="535" spans="1:5" ht="12.75">
      <c r="A535"/>
      <c r="B535"/>
      <c r="C535"/>
      <c r="D535"/>
      <c r="E535"/>
    </row>
    <row r="536" spans="1:5" ht="12.75">
      <c r="A536"/>
      <c r="B536"/>
      <c r="C536"/>
      <c r="D536"/>
      <c r="E536"/>
    </row>
    <row r="537" spans="1:5" ht="12.75">
      <c r="A537"/>
      <c r="B537"/>
      <c r="C537"/>
      <c r="D537"/>
      <c r="E537"/>
    </row>
    <row r="538" spans="1:5" ht="12.75">
      <c r="A538"/>
      <c r="B538"/>
      <c r="C538"/>
      <c r="D538"/>
      <c r="E538"/>
    </row>
    <row r="539" spans="1:5" ht="12.75">
      <c r="A539"/>
      <c r="B539"/>
      <c r="C539"/>
      <c r="D539"/>
      <c r="E539"/>
    </row>
    <row r="540" spans="1:5" ht="12.75">
      <c r="A540"/>
      <c r="B540"/>
      <c r="C540"/>
      <c r="D540"/>
      <c r="E540"/>
    </row>
    <row r="541" spans="1:5" ht="12.75">
      <c r="A541"/>
      <c r="B541"/>
      <c r="C541"/>
      <c r="D541"/>
      <c r="E541"/>
    </row>
    <row r="542" spans="1:5" ht="12.75">
      <c r="A542"/>
      <c r="B542"/>
      <c r="C542"/>
      <c r="D542"/>
      <c r="E542"/>
    </row>
    <row r="543" spans="1:5" ht="12.75">
      <c r="A543"/>
      <c r="B543"/>
      <c r="C543"/>
      <c r="D543"/>
      <c r="E543"/>
    </row>
    <row r="544" spans="1:5" ht="12.75">
      <c r="A544"/>
      <c r="B544"/>
      <c r="C544"/>
      <c r="D544"/>
      <c r="E544"/>
    </row>
    <row r="545" spans="1:5" ht="12.75">
      <c r="A545"/>
      <c r="B545"/>
      <c r="C545"/>
      <c r="D545"/>
      <c r="E545"/>
    </row>
    <row r="546" spans="1:5" ht="12.75">
      <c r="A546"/>
      <c r="B546"/>
      <c r="C546"/>
      <c r="D546"/>
      <c r="E546"/>
    </row>
    <row r="547" spans="1:5" ht="12.75">
      <c r="A547"/>
      <c r="B547"/>
      <c r="C547"/>
      <c r="D547"/>
      <c r="E547"/>
    </row>
    <row r="548" spans="1:5" ht="12.75">
      <c r="A548"/>
      <c r="B548"/>
      <c r="C548"/>
      <c r="D548"/>
      <c r="E548"/>
    </row>
    <row r="549" spans="1:5" ht="12.75">
      <c r="A549"/>
      <c r="B549"/>
      <c r="C549"/>
      <c r="D549"/>
      <c r="E549"/>
    </row>
    <row r="550" spans="1:5" ht="12.75">
      <c r="A550"/>
      <c r="B550"/>
      <c r="C550"/>
      <c r="D550"/>
      <c r="E550"/>
    </row>
    <row r="551" spans="1:5" ht="12.75">
      <c r="A551"/>
      <c r="B551"/>
      <c r="C551"/>
      <c r="D551"/>
      <c r="E551"/>
    </row>
    <row r="552" spans="1:5" ht="12.75">
      <c r="A552"/>
      <c r="B552"/>
      <c r="C552"/>
      <c r="D552"/>
      <c r="E552"/>
    </row>
    <row r="553" spans="1:5" ht="12.75">
      <c r="A553"/>
      <c r="B553"/>
      <c r="C553"/>
      <c r="D553"/>
      <c r="E553"/>
    </row>
    <row r="554" spans="1:5" ht="12.75">
      <c r="A554"/>
      <c r="B554"/>
      <c r="C554"/>
      <c r="D554"/>
      <c r="E554"/>
    </row>
    <row r="555" spans="1:5" ht="12.75">
      <c r="A555"/>
      <c r="B555"/>
      <c r="C555"/>
      <c r="D555"/>
      <c r="E555"/>
    </row>
    <row r="556" spans="1:5" ht="12.75">
      <c r="A556"/>
      <c r="B556"/>
      <c r="C556"/>
      <c r="D556"/>
      <c r="E556"/>
    </row>
    <row r="557" spans="1:5" ht="12.75">
      <c r="A557"/>
      <c r="B557"/>
      <c r="C557"/>
      <c r="D557"/>
      <c r="E557"/>
    </row>
    <row r="558" spans="1:5" ht="12.75">
      <c r="A558"/>
      <c r="B558"/>
      <c r="C558"/>
      <c r="D558"/>
      <c r="E558"/>
    </row>
    <row r="559" spans="1:5" ht="12.75">
      <c r="A559"/>
      <c r="B559"/>
      <c r="C559"/>
      <c r="D559"/>
      <c r="E559"/>
    </row>
    <row r="560" spans="1:5" ht="12.75">
      <c r="A560"/>
      <c r="B560"/>
      <c r="C560"/>
      <c r="D560"/>
      <c r="E560"/>
    </row>
    <row r="561" spans="1:5" ht="12.75">
      <c r="A561"/>
      <c r="B561"/>
      <c r="C561"/>
      <c r="D561"/>
      <c r="E561"/>
    </row>
    <row r="562" spans="1:5" ht="12.75">
      <c r="A562"/>
      <c r="B562"/>
      <c r="C562"/>
      <c r="D562"/>
      <c r="E562"/>
    </row>
    <row r="563" spans="1:5" ht="12.75">
      <c r="A563"/>
      <c r="B563"/>
      <c r="C563"/>
      <c r="D563"/>
      <c r="E563"/>
    </row>
    <row r="564" spans="1:5" ht="12.75">
      <c r="A564"/>
      <c r="B564"/>
      <c r="C564"/>
      <c r="D564"/>
      <c r="E564"/>
    </row>
    <row r="565" spans="1:5" ht="12.75">
      <c r="A565"/>
      <c r="B565"/>
      <c r="C565"/>
      <c r="D565"/>
      <c r="E565"/>
    </row>
    <row r="566" spans="1:5" ht="12.75">
      <c r="A566"/>
      <c r="B566"/>
      <c r="C566"/>
      <c r="D566"/>
      <c r="E566"/>
    </row>
    <row r="567" spans="1:5" ht="12.75">
      <c r="A567"/>
      <c r="B567"/>
      <c r="C567"/>
      <c r="D567"/>
      <c r="E567"/>
    </row>
    <row r="568" spans="1:5" ht="12.75">
      <c r="A568"/>
      <c r="B568"/>
      <c r="C568"/>
      <c r="D568"/>
      <c r="E568"/>
    </row>
    <row r="569" spans="1:5" ht="12.75">
      <c r="A569"/>
      <c r="B569"/>
      <c r="C569"/>
      <c r="D569"/>
      <c r="E569"/>
    </row>
    <row r="570" spans="1:5" ht="12.75">
      <c r="A570"/>
      <c r="B570"/>
      <c r="C570"/>
      <c r="D570"/>
      <c r="E570"/>
    </row>
    <row r="571" spans="1:5" ht="12.75">
      <c r="A571"/>
      <c r="B571"/>
      <c r="C571"/>
      <c r="D571"/>
      <c r="E571"/>
    </row>
    <row r="572" spans="1:5" ht="12.75">
      <c r="A572"/>
      <c r="B572"/>
      <c r="C572"/>
      <c r="D572"/>
      <c r="E572"/>
    </row>
    <row r="573" spans="1:5" ht="12.75">
      <c r="A573"/>
      <c r="B573"/>
      <c r="C573"/>
      <c r="D573"/>
      <c r="E573"/>
    </row>
    <row r="574" spans="1:5" ht="12.75">
      <c r="A574"/>
      <c r="B574"/>
      <c r="C574"/>
      <c r="D574"/>
      <c r="E574"/>
    </row>
    <row r="575" spans="1:5" ht="12.75">
      <c r="A575"/>
      <c r="B575"/>
      <c r="C575"/>
      <c r="D575"/>
      <c r="E575"/>
    </row>
    <row r="576" spans="1:5" ht="12.75">
      <c r="A576"/>
      <c r="B576"/>
      <c r="C576"/>
      <c r="D576"/>
      <c r="E576"/>
    </row>
    <row r="577" spans="1:5" ht="12.75">
      <c r="A577"/>
      <c r="B577"/>
      <c r="C577"/>
      <c r="D577"/>
      <c r="E577"/>
    </row>
    <row r="578" spans="1:5" ht="12.75">
      <c r="A578"/>
      <c r="B578"/>
      <c r="C578"/>
      <c r="D578"/>
      <c r="E578"/>
    </row>
    <row r="579" spans="1:5" ht="12.75">
      <c r="A579"/>
      <c r="B579"/>
      <c r="C579"/>
      <c r="D579"/>
      <c r="E579"/>
    </row>
    <row r="580" spans="1:5" ht="12.75">
      <c r="A580"/>
      <c r="B580"/>
      <c r="C580"/>
      <c r="D580"/>
      <c r="E580"/>
    </row>
    <row r="581" spans="1:5" ht="12.75">
      <c r="A581"/>
      <c r="B581"/>
      <c r="C581"/>
      <c r="D581"/>
      <c r="E581"/>
    </row>
    <row r="582" spans="1:5" ht="12.75">
      <c r="A582"/>
      <c r="B582"/>
      <c r="C582"/>
      <c r="D582"/>
      <c r="E582"/>
    </row>
    <row r="583" spans="1:5" ht="12.75">
      <c r="A583"/>
      <c r="B583"/>
      <c r="C583"/>
      <c r="D583"/>
      <c r="E583"/>
    </row>
    <row r="584" spans="1:5" ht="12.75">
      <c r="A584"/>
      <c r="B584"/>
      <c r="C584"/>
      <c r="D584"/>
      <c r="E584"/>
    </row>
    <row r="585" spans="1:5" ht="12.75">
      <c r="A585"/>
      <c r="B585"/>
      <c r="C585"/>
      <c r="D585"/>
      <c r="E585"/>
    </row>
    <row r="586" spans="1:5" ht="12.75">
      <c r="A586"/>
      <c r="B586"/>
      <c r="C586"/>
      <c r="D586"/>
      <c r="E586"/>
    </row>
    <row r="587" spans="1:5" ht="12.75">
      <c r="A587"/>
      <c r="B587"/>
      <c r="C587"/>
      <c r="D587"/>
      <c r="E587"/>
    </row>
    <row r="588" spans="1:5" ht="12.75">
      <c r="A588"/>
      <c r="B588"/>
      <c r="C588"/>
      <c r="D588"/>
      <c r="E588"/>
    </row>
    <row r="589" spans="1:5" ht="12.75">
      <c r="A589"/>
      <c r="B589"/>
      <c r="C589"/>
      <c r="D589"/>
      <c r="E589"/>
    </row>
    <row r="590" spans="1:5" ht="12.75">
      <c r="A590"/>
      <c r="B590"/>
      <c r="C590"/>
      <c r="D590"/>
      <c r="E590"/>
    </row>
    <row r="591" spans="1:5" ht="12.75">
      <c r="A591"/>
      <c r="B591"/>
      <c r="C591"/>
      <c r="D591"/>
      <c r="E591"/>
    </row>
    <row r="592" spans="1:5" ht="12.75">
      <c r="A592"/>
      <c r="B592"/>
      <c r="C592"/>
      <c r="D592"/>
      <c r="E592"/>
    </row>
    <row r="593" spans="1:5" ht="12.75">
      <c r="A593"/>
      <c r="B593"/>
      <c r="C593"/>
      <c r="D593"/>
      <c r="E593"/>
    </row>
    <row r="594" spans="1:5" ht="12.75">
      <c r="A594"/>
      <c r="B594"/>
      <c r="C594"/>
      <c r="D594"/>
      <c r="E594"/>
    </row>
    <row r="595" spans="1:5" ht="12.75">
      <c r="A595"/>
      <c r="B595"/>
      <c r="C595"/>
      <c r="D595"/>
      <c r="E595"/>
    </row>
    <row r="596" spans="1:5" ht="12.75">
      <c r="A596"/>
      <c r="B596"/>
      <c r="C596"/>
      <c r="D596"/>
      <c r="E596"/>
    </row>
    <row r="597" spans="1:5" ht="12.75">
      <c r="A597"/>
      <c r="B597"/>
      <c r="C597"/>
      <c r="D597"/>
      <c r="E597"/>
    </row>
    <row r="598" spans="1:5" ht="12.75">
      <c r="A598"/>
      <c r="B598"/>
      <c r="C598"/>
      <c r="D598"/>
      <c r="E598"/>
    </row>
    <row r="599" spans="1:5" ht="12.75">
      <c r="A599"/>
      <c r="B599"/>
      <c r="C599"/>
      <c r="D599"/>
      <c r="E599"/>
    </row>
    <row r="600" spans="1:5" ht="12.75">
      <c r="A600"/>
      <c r="B600"/>
      <c r="C600"/>
      <c r="D600"/>
      <c r="E600"/>
    </row>
    <row r="601" spans="1:5" ht="12.75">
      <c r="A601"/>
      <c r="B601"/>
      <c r="C601"/>
      <c r="D601"/>
      <c r="E601"/>
    </row>
    <row r="602" spans="1:5" ht="12.75">
      <c r="A602"/>
      <c r="B602"/>
      <c r="C602"/>
      <c r="D602"/>
      <c r="E602"/>
    </row>
    <row r="603" spans="1:5" ht="12.75">
      <c r="A603"/>
      <c r="B603"/>
      <c r="C603"/>
      <c r="D603"/>
      <c r="E603"/>
    </row>
    <row r="604" spans="1:5" ht="12.75">
      <c r="A604"/>
      <c r="B604"/>
      <c r="C604"/>
      <c r="D604"/>
      <c r="E604"/>
    </row>
    <row r="605" spans="1:5" ht="12.75">
      <c r="A605"/>
      <c r="B605"/>
      <c r="C605"/>
      <c r="D605"/>
      <c r="E605"/>
    </row>
    <row r="606" spans="1:5" ht="12.75">
      <c r="A606"/>
      <c r="B606"/>
      <c r="C606"/>
      <c r="D606"/>
      <c r="E606"/>
    </row>
    <row r="607" spans="1:5" ht="12.75">
      <c r="A607"/>
      <c r="B607"/>
      <c r="C607"/>
      <c r="D607"/>
      <c r="E607"/>
    </row>
    <row r="608" spans="1:5" ht="12.75">
      <c r="A608"/>
      <c r="B608"/>
      <c r="C608"/>
      <c r="D608"/>
      <c r="E608"/>
    </row>
    <row r="609" spans="1:5" ht="12.75">
      <c r="A609"/>
      <c r="B609"/>
      <c r="C609"/>
      <c r="D609"/>
      <c r="E609"/>
    </row>
    <row r="610" spans="1:5" ht="12.75">
      <c r="A610"/>
      <c r="B610"/>
      <c r="C610"/>
      <c r="D610"/>
      <c r="E610"/>
    </row>
    <row r="611" spans="1:5" ht="12.75">
      <c r="A611"/>
      <c r="B611"/>
      <c r="C611"/>
      <c r="D611"/>
      <c r="E611"/>
    </row>
    <row r="612" spans="1:5" ht="12.75">
      <c r="A612"/>
      <c r="B612"/>
      <c r="C612"/>
      <c r="D612"/>
      <c r="E612"/>
    </row>
    <row r="613" spans="1:5" ht="12.75">
      <c r="A613"/>
      <c r="B613"/>
      <c r="C613"/>
      <c r="D613"/>
      <c r="E613"/>
    </row>
    <row r="614" spans="1:5" ht="12.75">
      <c r="A614"/>
      <c r="B614"/>
      <c r="C614"/>
      <c r="D614"/>
      <c r="E614"/>
    </row>
    <row r="615" spans="1:5" ht="12.75">
      <c r="A615"/>
      <c r="B615"/>
      <c r="C615"/>
      <c r="D615"/>
      <c r="E615"/>
    </row>
    <row r="616" spans="1:5" ht="12.75">
      <c r="A616"/>
      <c r="B616"/>
      <c r="C616"/>
      <c r="D616"/>
      <c r="E616"/>
    </row>
    <row r="617" spans="1:5" ht="12.75">
      <c r="A617"/>
      <c r="B617"/>
      <c r="C617"/>
      <c r="D617"/>
      <c r="E617"/>
    </row>
    <row r="618" spans="1:5" ht="12.75">
      <c r="A618"/>
      <c r="B618"/>
      <c r="C618"/>
      <c r="D618"/>
      <c r="E618"/>
    </row>
    <row r="619" spans="1:5" ht="12.75">
      <c r="A619"/>
      <c r="B619"/>
      <c r="C619"/>
      <c r="D619"/>
      <c r="E619"/>
    </row>
    <row r="620" spans="1:5" ht="12.75">
      <c r="A620"/>
      <c r="B620"/>
      <c r="C620"/>
      <c r="D620"/>
      <c r="E620"/>
    </row>
    <row r="621" spans="1:5" ht="12.75">
      <c r="A621"/>
      <c r="B621"/>
      <c r="C621"/>
      <c r="D621"/>
      <c r="E621"/>
    </row>
    <row r="622" spans="1:5" ht="12.75">
      <c r="A622"/>
      <c r="B622"/>
      <c r="C622"/>
      <c r="D622"/>
      <c r="E622"/>
    </row>
    <row r="623" spans="1:5" ht="12.75">
      <c r="A623"/>
      <c r="B623"/>
      <c r="C623"/>
      <c r="D623"/>
      <c r="E623"/>
    </row>
    <row r="624" spans="1:5" ht="12.75">
      <c r="A624"/>
      <c r="B624"/>
      <c r="C624"/>
      <c r="D624"/>
      <c r="E624"/>
    </row>
    <row r="625" spans="1:5" ht="12.75">
      <c r="A625"/>
      <c r="B625"/>
      <c r="C625"/>
      <c r="D625"/>
      <c r="E625"/>
    </row>
    <row r="626" spans="1:5" ht="12.75">
      <c r="A626"/>
      <c r="B626"/>
      <c r="C626"/>
      <c r="D626"/>
      <c r="E626"/>
    </row>
    <row r="627" spans="1:5" ht="12.75">
      <c r="A627"/>
      <c r="B627"/>
      <c r="C627"/>
      <c r="D627"/>
      <c r="E627"/>
    </row>
    <row r="628" spans="1:5" ht="12.75">
      <c r="A628"/>
      <c r="B628"/>
      <c r="C628"/>
      <c r="D628"/>
      <c r="E628"/>
    </row>
    <row r="629" spans="1:5" ht="12.75">
      <c r="A629"/>
      <c r="B629"/>
      <c r="C629"/>
      <c r="D629"/>
      <c r="E629"/>
    </row>
    <row r="630" spans="1:5" ht="12.75">
      <c r="A630"/>
      <c r="B630"/>
      <c r="C630"/>
      <c r="D630"/>
      <c r="E630"/>
    </row>
    <row r="631" spans="1:5" ht="12.75">
      <c r="A631"/>
      <c r="B631"/>
      <c r="C631"/>
      <c r="D631"/>
      <c r="E631"/>
    </row>
    <row r="632" spans="1:5" ht="12.75">
      <c r="A632"/>
      <c r="B632"/>
      <c r="C632"/>
      <c r="D632"/>
      <c r="E632"/>
    </row>
    <row r="633" spans="1:5" ht="12.75">
      <c r="A633"/>
      <c r="B633"/>
      <c r="C633"/>
      <c r="D633"/>
      <c r="E633"/>
    </row>
    <row r="634" spans="1:5" ht="12.75">
      <c r="A634"/>
      <c r="B634"/>
      <c r="C634"/>
      <c r="D634"/>
      <c r="E634"/>
    </row>
    <row r="635" spans="1:5" ht="12.75">
      <c r="A635"/>
      <c r="B635"/>
      <c r="C635"/>
      <c r="D635"/>
      <c r="E635"/>
    </row>
    <row r="636" spans="1:5" ht="12.75">
      <c r="A636"/>
      <c r="B636"/>
      <c r="C636"/>
      <c r="D636"/>
      <c r="E636"/>
    </row>
    <row r="637" spans="1:5" ht="12.75">
      <c r="A637"/>
      <c r="B637"/>
      <c r="C637"/>
      <c r="D637"/>
      <c r="E637"/>
    </row>
    <row r="638" spans="1:5" ht="12.75">
      <c r="A638"/>
      <c r="B638"/>
      <c r="C638"/>
      <c r="D638"/>
      <c r="E638"/>
    </row>
    <row r="639" spans="1:5" ht="12.75">
      <c r="A639"/>
      <c r="B639"/>
      <c r="C639"/>
      <c r="D639"/>
      <c r="E639"/>
    </row>
    <row r="640" spans="1:5" ht="12.75">
      <c r="A640"/>
      <c r="B640"/>
      <c r="C640"/>
      <c r="D640"/>
      <c r="E640"/>
    </row>
    <row r="641" spans="1:5" ht="12.75">
      <c r="A641"/>
      <c r="B641"/>
      <c r="C641"/>
      <c r="D641"/>
      <c r="E641"/>
    </row>
    <row r="642" spans="1:5" ht="12.75">
      <c r="A642"/>
      <c r="B642"/>
      <c r="C642"/>
      <c r="D642"/>
      <c r="E642"/>
    </row>
    <row r="643" spans="1:5" ht="12.75">
      <c r="A643"/>
      <c r="B643"/>
      <c r="C643"/>
      <c r="D643"/>
      <c r="E643"/>
    </row>
    <row r="644" spans="1:5" ht="12.75">
      <c r="A644"/>
      <c r="B644"/>
      <c r="C644"/>
      <c r="D644"/>
      <c r="E644"/>
    </row>
    <row r="645" spans="1:5" ht="12.75">
      <c r="A645"/>
      <c r="B645"/>
      <c r="C645"/>
      <c r="D645"/>
      <c r="E645"/>
    </row>
    <row r="646" spans="1:5" ht="12.75">
      <c r="A646"/>
      <c r="B646"/>
      <c r="C646"/>
      <c r="D646"/>
      <c r="E646"/>
    </row>
    <row r="647" spans="1:5" ht="12.75">
      <c r="A647"/>
      <c r="B647"/>
      <c r="C647"/>
      <c r="D647"/>
      <c r="E647"/>
    </row>
    <row r="648" spans="1:5" ht="12.75">
      <c r="A648"/>
      <c r="B648"/>
      <c r="C648"/>
      <c r="D648"/>
      <c r="E648"/>
    </row>
    <row r="649" spans="1:5" ht="12.75">
      <c r="A649"/>
      <c r="B649"/>
      <c r="C649"/>
      <c r="D649"/>
      <c r="E649"/>
    </row>
    <row r="650" spans="1:5" ht="12.75">
      <c r="A650"/>
      <c r="B650"/>
      <c r="C650"/>
      <c r="D650"/>
      <c r="E650"/>
    </row>
    <row r="651" spans="1:5" ht="12.75">
      <c r="A651"/>
      <c r="B651"/>
      <c r="C651"/>
      <c r="D651"/>
      <c r="E651"/>
    </row>
    <row r="652" spans="1:5" ht="12.75">
      <c r="A652"/>
      <c r="B652"/>
      <c r="C652"/>
      <c r="D652"/>
      <c r="E652"/>
    </row>
    <row r="653" spans="1:5" ht="12.75">
      <c r="A653"/>
      <c r="B653"/>
      <c r="C653"/>
      <c r="D653"/>
      <c r="E653"/>
    </row>
    <row r="654" spans="1:5" ht="12.75">
      <c r="A654"/>
      <c r="B654"/>
      <c r="C654"/>
      <c r="D654"/>
      <c r="E654"/>
    </row>
    <row r="655" spans="1:5" ht="12.75">
      <c r="A655"/>
      <c r="B655"/>
      <c r="C655"/>
      <c r="D655"/>
      <c r="E655"/>
    </row>
    <row r="656" spans="1:5" ht="12.75">
      <c r="A656"/>
      <c r="B656"/>
      <c r="C656"/>
      <c r="D656"/>
      <c r="E656"/>
    </row>
    <row r="657" spans="1:5" ht="12.75">
      <c r="A657"/>
      <c r="B657"/>
      <c r="C657"/>
      <c r="D657"/>
      <c r="E657"/>
    </row>
    <row r="658" spans="1:5" ht="12.75">
      <c r="A658"/>
      <c r="B658"/>
      <c r="C658"/>
      <c r="D658"/>
      <c r="E658"/>
    </row>
    <row r="659" spans="1:5" ht="12.75">
      <c r="A659"/>
      <c r="B659"/>
      <c r="C659"/>
      <c r="D659"/>
      <c r="E659"/>
    </row>
    <row r="660" spans="1:5" ht="12.75">
      <c r="A660"/>
      <c r="B660"/>
      <c r="C660"/>
      <c r="D660"/>
      <c r="E660"/>
    </row>
    <row r="661" spans="1:5" ht="12.75">
      <c r="A661"/>
      <c r="B661"/>
      <c r="C661"/>
      <c r="D661"/>
      <c r="E661"/>
    </row>
    <row r="662" spans="1:5" ht="12.75">
      <c r="A662"/>
      <c r="B662"/>
      <c r="C662"/>
      <c r="D662"/>
      <c r="E662"/>
    </row>
    <row r="663" spans="1:5" ht="12.75">
      <c r="A663"/>
      <c r="B663"/>
      <c r="C663"/>
      <c r="D663"/>
      <c r="E663"/>
    </row>
    <row r="664" spans="1:5" ht="12.75">
      <c r="A664"/>
      <c r="B664"/>
      <c r="C664"/>
      <c r="D664"/>
      <c r="E664"/>
    </row>
    <row r="665" spans="1:5" ht="12.75">
      <c r="A665"/>
      <c r="B665"/>
      <c r="C665"/>
      <c r="D665"/>
      <c r="E665"/>
    </row>
    <row r="666" spans="1:5" ht="12.75">
      <c r="A666"/>
      <c r="B666"/>
      <c r="C666"/>
      <c r="D666"/>
      <c r="E666"/>
    </row>
    <row r="667" spans="1:5" ht="12.75">
      <c r="A667"/>
      <c r="B667"/>
      <c r="C667"/>
      <c r="D667"/>
      <c r="E667"/>
    </row>
    <row r="668" spans="1:5" ht="12.75">
      <c r="A668"/>
      <c r="B668"/>
      <c r="C668"/>
      <c r="D668"/>
      <c r="E668"/>
    </row>
    <row r="669" spans="1:5" ht="12.75">
      <c r="A669"/>
      <c r="B669"/>
      <c r="C669"/>
      <c r="D669"/>
      <c r="E669"/>
    </row>
    <row r="670" spans="1:5" ht="12.75">
      <c r="A670"/>
      <c r="B670"/>
      <c r="C670"/>
      <c r="D670"/>
      <c r="E670"/>
    </row>
    <row r="671" spans="1:5" ht="12.75">
      <c r="A671"/>
      <c r="B671"/>
      <c r="C671"/>
      <c r="D671"/>
      <c r="E671"/>
    </row>
    <row r="672" spans="1:5" ht="12.75">
      <c r="A672"/>
      <c r="B672"/>
      <c r="C672"/>
      <c r="D672"/>
      <c r="E672"/>
    </row>
    <row r="673" spans="1:5" ht="12.75">
      <c r="A673"/>
      <c r="B673"/>
      <c r="C673"/>
      <c r="D673"/>
      <c r="E673"/>
    </row>
    <row r="674" spans="1:5" ht="12.75">
      <c r="A674"/>
      <c r="B674"/>
      <c r="C674"/>
      <c r="D674"/>
      <c r="E674"/>
    </row>
    <row r="675" spans="1:5" ht="12.75">
      <c r="A675"/>
      <c r="B675"/>
      <c r="C675"/>
      <c r="D675"/>
      <c r="E675"/>
    </row>
    <row r="676" spans="1:5" ht="12.75">
      <c r="A676"/>
      <c r="B676"/>
      <c r="C676"/>
      <c r="D676"/>
      <c r="E676"/>
    </row>
    <row r="677" spans="1:5" ht="12.75">
      <c r="A677"/>
      <c r="B677"/>
      <c r="C677"/>
      <c r="D677"/>
      <c r="E677"/>
    </row>
    <row r="678" spans="1:5" ht="12.75">
      <c r="A678"/>
      <c r="B678"/>
      <c r="C678"/>
      <c r="D678"/>
      <c r="E678"/>
    </row>
    <row r="679" spans="1:5" ht="12.75">
      <c r="A679"/>
      <c r="B679"/>
      <c r="C679"/>
      <c r="D679"/>
      <c r="E679"/>
    </row>
    <row r="680" spans="1:5" ht="12.75">
      <c r="A680"/>
      <c r="B680"/>
      <c r="C680"/>
      <c r="D680"/>
      <c r="E680"/>
    </row>
    <row r="681" spans="1:5" ht="12.75">
      <c r="A681"/>
      <c r="B681"/>
      <c r="C681"/>
      <c r="D681"/>
      <c r="E681"/>
    </row>
    <row r="682" spans="1:5" ht="12.75">
      <c r="A682"/>
      <c r="B682"/>
      <c r="C682"/>
      <c r="D682"/>
      <c r="E682"/>
    </row>
    <row r="683" spans="1:5" ht="12.75">
      <c r="A683"/>
      <c r="B683"/>
      <c r="C683"/>
      <c r="D683"/>
      <c r="E683"/>
    </row>
    <row r="684" spans="1:5" ht="12.75">
      <c r="A684"/>
      <c r="B684"/>
      <c r="C684"/>
      <c r="D684"/>
      <c r="E684"/>
    </row>
    <row r="685" spans="1:5" ht="12.75">
      <c r="A685"/>
      <c r="B685"/>
      <c r="C685"/>
      <c r="D685"/>
      <c r="E685"/>
    </row>
    <row r="686" spans="1:5" ht="12.75">
      <c r="A686"/>
      <c r="B686"/>
      <c r="C686"/>
      <c r="D686"/>
      <c r="E686"/>
    </row>
    <row r="687" spans="1:5" ht="12.75">
      <c r="A687"/>
      <c r="B687"/>
      <c r="C687"/>
      <c r="D687"/>
      <c r="E687"/>
    </row>
    <row r="688" spans="1:5" ht="12.75">
      <c r="A688"/>
      <c r="B688"/>
      <c r="C688"/>
      <c r="D688"/>
      <c r="E688"/>
    </row>
    <row r="689" spans="1:5" ht="12.75">
      <c r="A689"/>
      <c r="B689"/>
      <c r="C689"/>
      <c r="D689"/>
      <c r="E689"/>
    </row>
    <row r="690" spans="1:5" ht="12.75">
      <c r="A690"/>
      <c r="B690"/>
      <c r="C690"/>
      <c r="D690"/>
      <c r="E690"/>
    </row>
    <row r="691" spans="1:5" ht="12.75">
      <c r="A691"/>
      <c r="B691"/>
      <c r="C691"/>
      <c r="D691"/>
      <c r="E691"/>
    </row>
    <row r="692" spans="1:5" ht="12.75">
      <c r="A692"/>
      <c r="B692"/>
      <c r="C692"/>
      <c r="D692"/>
      <c r="E692"/>
    </row>
    <row r="693" spans="1:5" ht="12.75">
      <c r="A693"/>
      <c r="B693"/>
      <c r="C693"/>
      <c r="D693"/>
      <c r="E693"/>
    </row>
    <row r="694" spans="1:5" ht="12.75">
      <c r="A694"/>
      <c r="B694"/>
      <c r="C694"/>
      <c r="D694"/>
      <c r="E694"/>
    </row>
    <row r="695" spans="1:5" ht="12.75">
      <c r="A695"/>
      <c r="B695"/>
      <c r="C695"/>
      <c r="D695"/>
      <c r="E695"/>
    </row>
    <row r="696" spans="1:5" ht="12.75">
      <c r="A696"/>
      <c r="B696"/>
      <c r="C696"/>
      <c r="D696"/>
      <c r="E696"/>
    </row>
    <row r="697" spans="1:5" ht="12.75">
      <c r="A697"/>
      <c r="B697"/>
      <c r="C697"/>
      <c r="D697"/>
      <c r="E697"/>
    </row>
    <row r="698" spans="1:5" ht="12.75">
      <c r="A698"/>
      <c r="B698"/>
      <c r="C698"/>
      <c r="D698"/>
      <c r="E698"/>
    </row>
    <row r="699" spans="1:5" ht="12.75">
      <c r="A699"/>
      <c r="B699"/>
      <c r="C699"/>
      <c r="D699"/>
      <c r="E699"/>
    </row>
    <row r="700" spans="1:5" ht="12.75">
      <c r="A700"/>
      <c r="B700"/>
      <c r="C700"/>
      <c r="D700"/>
      <c r="E700"/>
    </row>
    <row r="701" spans="1:5" ht="12.75">
      <c r="A701"/>
      <c r="B701"/>
      <c r="C701"/>
      <c r="D701"/>
      <c r="E701"/>
    </row>
    <row r="702" spans="1:5" ht="12.75">
      <c r="A702"/>
      <c r="B702"/>
      <c r="C702"/>
      <c r="D702"/>
      <c r="E702"/>
    </row>
    <row r="703" spans="1:5" ht="12.75">
      <c r="A703"/>
      <c r="B703"/>
      <c r="C703"/>
      <c r="D703"/>
      <c r="E703"/>
    </row>
    <row r="704" spans="1:5" ht="12.75">
      <c r="A704"/>
      <c r="B704"/>
      <c r="C704"/>
      <c r="D704"/>
      <c r="E704"/>
    </row>
    <row r="705" spans="1:5" ht="12.75">
      <c r="A705"/>
      <c r="B705"/>
      <c r="C705"/>
      <c r="D705"/>
      <c r="E705"/>
    </row>
    <row r="706" spans="1:5" ht="12.75">
      <c r="A706"/>
      <c r="B706"/>
      <c r="C706"/>
      <c r="D706"/>
      <c r="E706"/>
    </row>
    <row r="707" spans="1:5" ht="12.75">
      <c r="A707"/>
      <c r="B707"/>
      <c r="C707"/>
      <c r="D707"/>
      <c r="E707"/>
    </row>
    <row r="708" spans="1:5" ht="12.75">
      <c r="A708"/>
      <c r="B708"/>
      <c r="C708"/>
      <c r="D708"/>
      <c r="E708"/>
    </row>
    <row r="709" spans="1:5" ht="12.75">
      <c r="A709"/>
      <c r="B709"/>
      <c r="C709"/>
      <c r="D709"/>
      <c r="E709"/>
    </row>
    <row r="710" spans="1:5" ht="12.75">
      <c r="A710"/>
      <c r="B710"/>
      <c r="C710"/>
      <c r="D710"/>
      <c r="E710"/>
    </row>
    <row r="711" spans="1:5" ht="12.75">
      <c r="A711"/>
      <c r="B711"/>
      <c r="C711"/>
      <c r="D711"/>
      <c r="E711"/>
    </row>
    <row r="712" spans="1:5" ht="12.75">
      <c r="A712"/>
      <c r="B712"/>
      <c r="C712"/>
      <c r="D712"/>
      <c r="E712"/>
    </row>
    <row r="713" spans="1:5" ht="12.75">
      <c r="A713"/>
      <c r="B713"/>
      <c r="C713"/>
      <c r="D713"/>
      <c r="E713"/>
    </row>
    <row r="714" spans="1:5" ht="12.75">
      <c r="A714"/>
      <c r="B714"/>
      <c r="C714"/>
      <c r="D714"/>
      <c r="E714"/>
    </row>
    <row r="715" spans="1:5" ht="12.75">
      <c r="A715"/>
      <c r="B715"/>
      <c r="C715"/>
      <c r="D715"/>
      <c r="E715"/>
    </row>
    <row r="716" spans="1:5" ht="12.75">
      <c r="A716"/>
      <c r="B716"/>
      <c r="C716"/>
      <c r="D716"/>
      <c r="E716"/>
    </row>
    <row r="717" spans="1:5" ht="12.75">
      <c r="A717"/>
      <c r="B717"/>
      <c r="C717"/>
      <c r="D717"/>
      <c r="E717"/>
    </row>
    <row r="718" spans="1:5" ht="12.75">
      <c r="A718"/>
      <c r="B718"/>
      <c r="C718"/>
      <c r="D718"/>
      <c r="E718"/>
    </row>
    <row r="719" spans="1:5" ht="12.75">
      <c r="A719"/>
      <c r="B719"/>
      <c r="C719"/>
      <c r="D719"/>
      <c r="E719"/>
    </row>
    <row r="720" spans="1:5" ht="12.75">
      <c r="A720"/>
      <c r="B720"/>
      <c r="C720"/>
      <c r="D720"/>
      <c r="E720"/>
    </row>
    <row r="721" spans="1:5" ht="12.75">
      <c r="A721"/>
      <c r="B721"/>
      <c r="C721"/>
      <c r="D721"/>
      <c r="E721"/>
    </row>
    <row r="722" spans="1:5" ht="12.75">
      <c r="A722"/>
      <c r="B722"/>
      <c r="C722"/>
      <c r="D722"/>
      <c r="E722"/>
    </row>
    <row r="723" spans="1:5" ht="12.75">
      <c r="A723"/>
      <c r="B723"/>
      <c r="C723"/>
      <c r="D723"/>
      <c r="E723"/>
    </row>
    <row r="724" spans="1:5" ht="12.75">
      <c r="A724"/>
      <c r="B724"/>
      <c r="C724"/>
      <c r="D724"/>
      <c r="E724"/>
    </row>
    <row r="725" spans="1:5" ht="12.75">
      <c r="A725"/>
      <c r="B725"/>
      <c r="C725"/>
      <c r="D725"/>
      <c r="E725"/>
    </row>
    <row r="726" spans="1:5" ht="12.75">
      <c r="A726"/>
      <c r="B726"/>
      <c r="C726"/>
      <c r="D726"/>
      <c r="E726"/>
    </row>
    <row r="727" spans="1:5" ht="12.75">
      <c r="A727"/>
      <c r="B727"/>
      <c r="C727"/>
      <c r="D727"/>
      <c r="E727"/>
    </row>
    <row r="728" spans="1:5" ht="12.75">
      <c r="A728"/>
      <c r="B728"/>
      <c r="C728"/>
      <c r="D728"/>
      <c r="E728"/>
    </row>
    <row r="729" spans="1:5" ht="12.75">
      <c r="A729"/>
      <c r="B729"/>
      <c r="C729"/>
      <c r="D729"/>
      <c r="E729"/>
    </row>
    <row r="730" spans="1:5" ht="12.75">
      <c r="A730"/>
      <c r="B730"/>
      <c r="C730"/>
      <c r="D730"/>
      <c r="E730"/>
    </row>
    <row r="731" spans="1:5" ht="12.75">
      <c r="A731"/>
      <c r="B731"/>
      <c r="C731"/>
      <c r="D731"/>
      <c r="E731"/>
    </row>
    <row r="732" spans="1:5" ht="12.75">
      <c r="A732"/>
      <c r="B732"/>
      <c r="C732"/>
      <c r="D732"/>
      <c r="E732"/>
    </row>
    <row r="733" spans="1:5" ht="12.75">
      <c r="A733"/>
      <c r="B733"/>
      <c r="C733"/>
      <c r="D733"/>
      <c r="E733"/>
    </row>
    <row r="734" spans="1:5" ht="12.75">
      <c r="A734"/>
      <c r="B734"/>
      <c r="C734"/>
      <c r="D734"/>
      <c r="E734"/>
    </row>
    <row r="735" spans="1:5" ht="12.75">
      <c r="A735"/>
      <c r="B735"/>
      <c r="C735"/>
      <c r="D735"/>
      <c r="E735"/>
    </row>
    <row r="736" spans="1:5" ht="12.75">
      <c r="A736"/>
      <c r="B736"/>
      <c r="C736"/>
      <c r="D736"/>
      <c r="E736"/>
    </row>
    <row r="737" spans="1:5" ht="12.75">
      <c r="A737"/>
      <c r="B737"/>
      <c r="C737"/>
      <c r="D737"/>
      <c r="E737"/>
    </row>
    <row r="738" spans="1:5" ht="12.75">
      <c r="A738"/>
      <c r="B738"/>
      <c r="C738"/>
      <c r="D738"/>
      <c r="E738"/>
    </row>
    <row r="739" spans="1:5" ht="12.75">
      <c r="A739"/>
      <c r="B739"/>
      <c r="C739"/>
      <c r="D739"/>
      <c r="E739"/>
    </row>
    <row r="740" spans="1:5" ht="12.75">
      <c r="A740"/>
      <c r="B740"/>
      <c r="C740"/>
      <c r="D740"/>
      <c r="E740"/>
    </row>
    <row r="741" spans="1:5" ht="12.75">
      <c r="A741"/>
      <c r="B741"/>
      <c r="C741"/>
      <c r="D741"/>
      <c r="E741"/>
    </row>
    <row r="742" spans="1:5" ht="12.75">
      <c r="A742"/>
      <c r="B742"/>
      <c r="C742"/>
      <c r="D742"/>
      <c r="E742"/>
    </row>
    <row r="743" spans="1:5" ht="12.75">
      <c r="A743"/>
      <c r="B743"/>
      <c r="C743"/>
      <c r="D743"/>
      <c r="E743"/>
    </row>
    <row r="744" spans="1:5" ht="12.75">
      <c r="A744"/>
      <c r="B744"/>
      <c r="C744"/>
      <c r="D744"/>
      <c r="E744"/>
    </row>
    <row r="745" spans="1:5" ht="12.75">
      <c r="A745"/>
      <c r="B745"/>
      <c r="C745"/>
      <c r="D745"/>
      <c r="E745"/>
    </row>
    <row r="746" spans="1:5" ht="12.75">
      <c r="A746"/>
      <c r="B746"/>
      <c r="C746"/>
      <c r="D746"/>
      <c r="E746"/>
    </row>
    <row r="747" spans="1:5" ht="12.75">
      <c r="A747"/>
      <c r="B747"/>
      <c r="C747"/>
      <c r="D747"/>
      <c r="E747"/>
    </row>
    <row r="748" spans="1:5" ht="12.75">
      <c r="A748"/>
      <c r="B748"/>
      <c r="C748"/>
      <c r="D748"/>
      <c r="E748"/>
    </row>
    <row r="749" spans="1:5" ht="12.75">
      <c r="A749"/>
      <c r="B749"/>
      <c r="C749"/>
      <c r="D749"/>
      <c r="E749"/>
    </row>
    <row r="750" spans="1:5" ht="12.75">
      <c r="A750"/>
      <c r="B750"/>
      <c r="C750"/>
      <c r="D750"/>
      <c r="E750"/>
    </row>
    <row r="751" spans="1:5" ht="12.75">
      <c r="A751"/>
      <c r="B751"/>
      <c r="C751"/>
      <c r="D751"/>
      <c r="E751"/>
    </row>
    <row r="752" spans="1:5" ht="12.75">
      <c r="A752"/>
      <c r="B752"/>
      <c r="C752"/>
      <c r="D752"/>
      <c r="E752"/>
    </row>
    <row r="753" spans="1:5" ht="12.75">
      <c r="A753"/>
      <c r="B753"/>
      <c r="C753"/>
      <c r="D753"/>
      <c r="E753"/>
    </row>
    <row r="754" spans="1:5" ht="12.75">
      <c r="A754"/>
      <c r="B754"/>
      <c r="C754"/>
      <c r="D754"/>
      <c r="E754"/>
    </row>
    <row r="755" spans="1:5" ht="12.75">
      <c r="A755"/>
      <c r="B755"/>
      <c r="C755"/>
      <c r="D755"/>
      <c r="E755"/>
    </row>
    <row r="756" spans="1:5" ht="12.75">
      <c r="A756"/>
      <c r="B756"/>
      <c r="C756"/>
      <c r="D756"/>
      <c r="E756"/>
    </row>
    <row r="757" spans="1:5" ht="12.75">
      <c r="A757"/>
      <c r="B757"/>
      <c r="C757"/>
      <c r="D757"/>
      <c r="E757"/>
    </row>
    <row r="758" spans="1:5" ht="12.75">
      <c r="A758"/>
      <c r="B758"/>
      <c r="C758"/>
      <c r="D758"/>
      <c r="E758"/>
    </row>
    <row r="759" spans="1:5" ht="12.75">
      <c r="A759"/>
      <c r="B759"/>
      <c r="C759"/>
      <c r="D759"/>
      <c r="E759"/>
    </row>
    <row r="760" spans="1:5" ht="12.75">
      <c r="A760"/>
      <c r="B760"/>
      <c r="C760"/>
      <c r="D760"/>
      <c r="E760"/>
    </row>
    <row r="761" spans="1:5" ht="12.75">
      <c r="A761"/>
      <c r="B761"/>
      <c r="C761"/>
      <c r="D761"/>
      <c r="E761"/>
    </row>
    <row r="762" spans="1:5" ht="12.75">
      <c r="A762"/>
      <c r="B762"/>
      <c r="C762"/>
      <c r="D762"/>
      <c r="E762"/>
    </row>
    <row r="763" spans="1:5" ht="12.75">
      <c r="A763"/>
      <c r="B763"/>
      <c r="C763"/>
      <c r="D763"/>
      <c r="E763"/>
    </row>
    <row r="764" spans="1:5" ht="12.75">
      <c r="A764"/>
      <c r="B764"/>
      <c r="C764"/>
      <c r="D764"/>
      <c r="E764"/>
    </row>
    <row r="765" spans="1:5" ht="12.75">
      <c r="A765"/>
      <c r="B765"/>
      <c r="C765"/>
      <c r="D765"/>
      <c r="E765"/>
    </row>
    <row r="766" spans="1:5" ht="12.75">
      <c r="A766"/>
      <c r="B766"/>
      <c r="C766"/>
      <c r="D766"/>
      <c r="E766"/>
    </row>
    <row r="767" spans="1:5" ht="12.75">
      <c r="A767"/>
      <c r="B767"/>
      <c r="C767"/>
      <c r="D767"/>
      <c r="E767"/>
    </row>
    <row r="768" spans="1:5" ht="12.75">
      <c r="A768"/>
      <c r="B768"/>
      <c r="C768"/>
      <c r="D768"/>
      <c r="E768"/>
    </row>
    <row r="769" spans="1:5" ht="12.75">
      <c r="A769"/>
      <c r="B769"/>
      <c r="C769"/>
      <c r="D769"/>
      <c r="E769"/>
    </row>
    <row r="770" spans="1:5" ht="12.75">
      <c r="A770"/>
      <c r="B770"/>
      <c r="C770"/>
      <c r="D770"/>
      <c r="E770"/>
    </row>
    <row r="771" spans="1:5" ht="12.75">
      <c r="A771"/>
      <c r="B771"/>
      <c r="C771"/>
      <c r="D771"/>
      <c r="E771"/>
    </row>
    <row r="772" spans="1:5" ht="12.75">
      <c r="A772"/>
      <c r="B772"/>
      <c r="C772"/>
      <c r="D772"/>
      <c r="E772"/>
    </row>
    <row r="773" spans="1:5" ht="12.75">
      <c r="A773"/>
      <c r="B773"/>
      <c r="C773"/>
      <c r="D773"/>
      <c r="E773"/>
    </row>
    <row r="774" spans="1:5" ht="12.75">
      <c r="A774"/>
      <c r="B774"/>
      <c r="C774"/>
      <c r="D774"/>
      <c r="E774"/>
    </row>
    <row r="775" spans="1:5" ht="12.75">
      <c r="A775"/>
      <c r="B775"/>
      <c r="C775"/>
      <c r="D775"/>
      <c r="E775"/>
    </row>
    <row r="776" spans="1:5" ht="12.75">
      <c r="A776"/>
      <c r="B776"/>
      <c r="C776"/>
      <c r="D776"/>
      <c r="E776"/>
    </row>
    <row r="777" spans="1:5" ht="12.75">
      <c r="A777"/>
      <c r="B777"/>
      <c r="C777"/>
      <c r="D777"/>
      <c r="E777"/>
    </row>
    <row r="778" spans="1:5" ht="12.75">
      <c r="A778"/>
      <c r="B778"/>
      <c r="C778"/>
      <c r="D778"/>
      <c r="E778"/>
    </row>
    <row r="779" spans="1:5" ht="12.75">
      <c r="A779"/>
      <c r="B779"/>
      <c r="C779"/>
      <c r="D779"/>
      <c r="E779"/>
    </row>
    <row r="780" spans="1:5" ht="12.75">
      <c r="A780"/>
      <c r="B780"/>
      <c r="C780"/>
      <c r="D780"/>
      <c r="E780"/>
    </row>
    <row r="781" spans="1:5" ht="12.75">
      <c r="A781"/>
      <c r="B781"/>
      <c r="C781"/>
      <c r="D781"/>
      <c r="E781"/>
    </row>
    <row r="782" spans="1:5" ht="12.75">
      <c r="A782"/>
      <c r="B782"/>
      <c r="C782"/>
      <c r="D782"/>
      <c r="E782"/>
    </row>
    <row r="783" spans="1:5" ht="12.75">
      <c r="A783"/>
      <c r="B783"/>
      <c r="C783"/>
      <c r="D783"/>
      <c r="E783"/>
    </row>
    <row r="784" spans="1:5" ht="12.75">
      <c r="A784"/>
      <c r="B784"/>
      <c r="C784"/>
      <c r="D784"/>
      <c r="E784"/>
    </row>
    <row r="785" spans="1:5" ht="12.75">
      <c r="A785"/>
      <c r="B785"/>
      <c r="C785"/>
      <c r="D785"/>
      <c r="E785"/>
    </row>
    <row r="786" spans="1:5" ht="12.75">
      <c r="A786"/>
      <c r="B786"/>
      <c r="C786"/>
      <c r="D786"/>
      <c r="E786"/>
    </row>
    <row r="787" spans="1:5" ht="12.75">
      <c r="A787"/>
      <c r="B787"/>
      <c r="C787"/>
      <c r="D787"/>
      <c r="E787"/>
    </row>
    <row r="788" spans="1:5" ht="12.75">
      <c r="A788"/>
      <c r="B788"/>
      <c r="C788"/>
      <c r="D788"/>
      <c r="E788"/>
    </row>
    <row r="789" spans="1:5" ht="12.75">
      <c r="A789"/>
      <c r="B789"/>
      <c r="C789"/>
      <c r="D789"/>
      <c r="E789"/>
    </row>
    <row r="790" spans="1:5" ht="12.75">
      <c r="A790"/>
      <c r="B790"/>
      <c r="C790"/>
      <c r="D790"/>
      <c r="E790"/>
    </row>
    <row r="791" spans="1:5" ht="12.75">
      <c r="A791"/>
      <c r="B791"/>
      <c r="C791"/>
      <c r="D791"/>
      <c r="E791"/>
    </row>
    <row r="792" spans="1:5" ht="12.75">
      <c r="A792"/>
      <c r="B792"/>
      <c r="C792"/>
      <c r="D792"/>
      <c r="E792"/>
    </row>
    <row r="793" spans="1:5" ht="12.75">
      <c r="A793"/>
      <c r="B793"/>
      <c r="C793"/>
      <c r="D793"/>
      <c r="E793"/>
    </row>
    <row r="794" spans="1:5" ht="12.75">
      <c r="A794"/>
      <c r="B794"/>
      <c r="C794"/>
      <c r="D794"/>
      <c r="E794"/>
    </row>
    <row r="795" spans="1:5" ht="12.75">
      <c r="A795"/>
      <c r="B795"/>
      <c r="C795"/>
      <c r="D795"/>
      <c r="E795"/>
    </row>
    <row r="796" spans="1:5" ht="12.75">
      <c r="A796"/>
      <c r="B796"/>
      <c r="C796"/>
      <c r="D796"/>
      <c r="E796"/>
    </row>
    <row r="797" spans="1:5" ht="12.75">
      <c r="A797"/>
      <c r="B797"/>
      <c r="C797"/>
      <c r="D797"/>
      <c r="E797"/>
    </row>
    <row r="798" spans="1:5" ht="12.75">
      <c r="A798"/>
      <c r="B798"/>
      <c r="C798"/>
      <c r="D798"/>
      <c r="E798"/>
    </row>
    <row r="799" spans="1:5" ht="12.75">
      <c r="A799"/>
      <c r="B799"/>
      <c r="C799"/>
      <c r="D799"/>
      <c r="E799"/>
    </row>
    <row r="800" spans="1:5" ht="12.75">
      <c r="A800"/>
      <c r="B800"/>
      <c r="C800"/>
      <c r="D800"/>
      <c r="E800"/>
    </row>
    <row r="801" spans="1:5" ht="12.75">
      <c r="A801"/>
      <c r="B801"/>
      <c r="C801"/>
      <c r="D801"/>
      <c r="E801"/>
    </row>
    <row r="802" spans="1:5" ht="12.75">
      <c r="A802"/>
      <c r="B802"/>
      <c r="C802"/>
      <c r="D802"/>
      <c r="E802"/>
    </row>
    <row r="803" spans="1:5" ht="12.75">
      <c r="A803"/>
      <c r="B803"/>
      <c r="C803"/>
      <c r="D803"/>
      <c r="E803"/>
    </row>
    <row r="804" spans="1:5" ht="12.75">
      <c r="A804"/>
      <c r="B804"/>
      <c r="C804"/>
      <c r="D804"/>
      <c r="E804"/>
    </row>
    <row r="805" spans="1:5" ht="12.75">
      <c r="A805"/>
      <c r="B805"/>
      <c r="C805"/>
      <c r="D805"/>
      <c r="E805"/>
    </row>
    <row r="806" spans="1:5" ht="12.75">
      <c r="A806"/>
      <c r="B806"/>
      <c r="C806"/>
      <c r="D806"/>
      <c r="E806"/>
    </row>
    <row r="807" spans="1:5" ht="12.75">
      <c r="A807"/>
      <c r="B807"/>
      <c r="C807"/>
      <c r="D807"/>
      <c r="E807"/>
    </row>
    <row r="808" spans="1:5" ht="12.75">
      <c r="A808"/>
      <c r="B808"/>
      <c r="C808"/>
      <c r="D808"/>
      <c r="E808"/>
    </row>
    <row r="809" spans="1:5" ht="12.75">
      <c r="A809"/>
      <c r="B809"/>
      <c r="C809"/>
      <c r="D809"/>
      <c r="E809"/>
    </row>
    <row r="810" spans="1:5" ht="12.75">
      <c r="A810"/>
      <c r="B810"/>
      <c r="C810"/>
      <c r="D810"/>
      <c r="E810"/>
    </row>
    <row r="811" spans="1:5" ht="12.75">
      <c r="A811"/>
      <c r="B811"/>
      <c r="C811"/>
      <c r="D811"/>
      <c r="E811"/>
    </row>
    <row r="812" spans="1:5" ht="12.75">
      <c r="A812"/>
      <c r="B812"/>
      <c r="C812"/>
      <c r="D812"/>
      <c r="E812"/>
    </row>
    <row r="813" spans="1:5" ht="12.75">
      <c r="A813"/>
      <c r="B813"/>
      <c r="C813"/>
      <c r="D813"/>
      <c r="E813"/>
    </row>
    <row r="814" spans="1:5" ht="12.75">
      <c r="A814"/>
      <c r="B814"/>
      <c r="C814"/>
      <c r="D814"/>
      <c r="E814"/>
    </row>
    <row r="815" spans="1:5" ht="12.75">
      <c r="A815"/>
      <c r="B815"/>
      <c r="C815"/>
      <c r="D815"/>
      <c r="E815"/>
    </row>
    <row r="816" spans="1:5" ht="12.75">
      <c r="A816"/>
      <c r="B816"/>
      <c r="C816"/>
      <c r="D816"/>
      <c r="E816"/>
    </row>
    <row r="817" spans="1:5" ht="12.75">
      <c r="A817"/>
      <c r="B817"/>
      <c r="C817"/>
      <c r="D817"/>
      <c r="E817"/>
    </row>
    <row r="818" spans="1:5" ht="12.75">
      <c r="A818"/>
      <c r="B818"/>
      <c r="C818"/>
      <c r="D818"/>
      <c r="E818"/>
    </row>
    <row r="819" spans="1:5" ht="12.75">
      <c r="A819"/>
      <c r="B819"/>
      <c r="C819"/>
      <c r="D819"/>
      <c r="E819"/>
    </row>
    <row r="820" spans="1:5" ht="12.75">
      <c r="A820"/>
      <c r="B820"/>
      <c r="C820"/>
      <c r="D820"/>
      <c r="E820"/>
    </row>
    <row r="821" spans="1:5" ht="12.75">
      <c r="A821"/>
      <c r="B821"/>
      <c r="C821"/>
      <c r="D821"/>
      <c r="E821"/>
    </row>
    <row r="822" spans="1:5" ht="12.75">
      <c r="A822"/>
      <c r="B822"/>
      <c r="C822"/>
      <c r="D822"/>
      <c r="E822"/>
    </row>
    <row r="823" spans="1:5" ht="12.75">
      <c r="A823"/>
      <c r="B823"/>
      <c r="C823"/>
      <c r="D823"/>
      <c r="E823"/>
    </row>
    <row r="824" spans="1:5" ht="12.75">
      <c r="A824"/>
      <c r="B824"/>
      <c r="C824"/>
      <c r="D824"/>
      <c r="E824"/>
    </row>
    <row r="825" spans="1:5" ht="12.75">
      <c r="A825"/>
      <c r="B825"/>
      <c r="C825"/>
      <c r="D825"/>
      <c r="E825"/>
    </row>
    <row r="826" spans="1:5" ht="12.75">
      <c r="A826"/>
      <c r="B826"/>
      <c r="C826"/>
      <c r="D826"/>
      <c r="E826"/>
    </row>
    <row r="827" spans="1:5" ht="12.75">
      <c r="A827"/>
      <c r="B827"/>
      <c r="C827"/>
      <c r="D827"/>
      <c r="E827"/>
    </row>
    <row r="828" spans="1:5" ht="12.75">
      <c r="A828"/>
      <c r="B828"/>
      <c r="C828"/>
      <c r="D828"/>
      <c r="E828"/>
    </row>
    <row r="829" spans="1:5" ht="12.75">
      <c r="A829"/>
      <c r="B829"/>
      <c r="C829"/>
      <c r="D829"/>
      <c r="E829"/>
    </row>
    <row r="830" spans="1:5" ht="12.75">
      <c r="A830"/>
      <c r="B830"/>
      <c r="C830"/>
      <c r="D830"/>
      <c r="E830"/>
    </row>
    <row r="831" spans="1:5" ht="12.75">
      <c r="A831"/>
      <c r="B831"/>
      <c r="C831"/>
      <c r="D831"/>
      <c r="E831"/>
    </row>
    <row r="832" spans="1:5" ht="12.75">
      <c r="A832"/>
      <c r="B832"/>
      <c r="C832"/>
      <c r="D832"/>
      <c r="E832"/>
    </row>
    <row r="833" spans="1:5" ht="12.75">
      <c r="A833"/>
      <c r="B833"/>
      <c r="C833"/>
      <c r="D833"/>
      <c r="E833"/>
    </row>
    <row r="834" spans="1:5" ht="12.75">
      <c r="A834"/>
      <c r="B834"/>
      <c r="C834"/>
      <c r="D834"/>
      <c r="E834"/>
    </row>
    <row r="835" spans="1:5" ht="12.75">
      <c r="A835"/>
      <c r="B835"/>
      <c r="C835"/>
      <c r="D835"/>
      <c r="E835"/>
    </row>
    <row r="836" spans="1:5" ht="12.75">
      <c r="A836"/>
      <c r="B836"/>
      <c r="C836"/>
      <c r="D836"/>
      <c r="E836"/>
    </row>
    <row r="837" spans="1:5" ht="12.75">
      <c r="A837"/>
      <c r="B837"/>
      <c r="C837"/>
      <c r="D837"/>
      <c r="E837"/>
    </row>
    <row r="838" spans="1:5" ht="12.75">
      <c r="A838"/>
      <c r="B838"/>
      <c r="C838"/>
      <c r="D838"/>
      <c r="E838"/>
    </row>
    <row r="839" spans="1:5" ht="12.75">
      <c r="A839"/>
      <c r="B839"/>
      <c r="C839"/>
      <c r="D839"/>
      <c r="E839"/>
    </row>
    <row r="840" spans="1:5" ht="12.75">
      <c r="A840"/>
      <c r="B840"/>
      <c r="C840"/>
      <c r="D840"/>
      <c r="E840"/>
    </row>
    <row r="841" spans="1:5" ht="12.75">
      <c r="A841"/>
      <c r="B841"/>
      <c r="C841"/>
      <c r="D841"/>
      <c r="E841"/>
    </row>
    <row r="842" spans="1:5" ht="12.75">
      <c r="A842"/>
      <c r="B842"/>
      <c r="C842"/>
      <c r="D842"/>
      <c r="E842"/>
    </row>
    <row r="843" spans="1:5" ht="12.75">
      <c r="A843"/>
      <c r="B843"/>
      <c r="C843"/>
      <c r="D843"/>
      <c r="E843"/>
    </row>
    <row r="844" spans="1:5" ht="12.75">
      <c r="A844"/>
      <c r="B844"/>
      <c r="C844"/>
      <c r="D844"/>
      <c r="E844"/>
    </row>
    <row r="845" spans="1:5" ht="12.75">
      <c r="A845"/>
      <c r="B845"/>
      <c r="C845"/>
      <c r="D845"/>
      <c r="E845"/>
    </row>
    <row r="846" spans="1:5" ht="12.75">
      <c r="A846"/>
      <c r="B846"/>
      <c r="C846"/>
      <c r="D846"/>
      <c r="E846"/>
    </row>
    <row r="847" spans="1:5" ht="12.75">
      <c r="A847"/>
      <c r="B847"/>
      <c r="C847"/>
      <c r="D847"/>
      <c r="E847"/>
    </row>
    <row r="848" spans="1:5" ht="12.75">
      <c r="A848"/>
      <c r="B848"/>
      <c r="C848"/>
      <c r="D848"/>
      <c r="E848"/>
    </row>
    <row r="849" spans="1:5" ht="12.75">
      <c r="A849"/>
      <c r="B849"/>
      <c r="C849"/>
      <c r="D849"/>
      <c r="E849"/>
    </row>
    <row r="850" spans="1:5" ht="12.75">
      <c r="A850"/>
      <c r="B850"/>
      <c r="C850"/>
      <c r="D850"/>
      <c r="E850"/>
    </row>
    <row r="851" spans="1:5" ht="12.75">
      <c r="A851"/>
      <c r="B851"/>
      <c r="C851"/>
      <c r="D851"/>
      <c r="E851"/>
    </row>
    <row r="852" spans="1:5" ht="12.75">
      <c r="A852"/>
      <c r="B852"/>
      <c r="C852"/>
      <c r="D852"/>
      <c r="E852"/>
    </row>
    <row r="853" spans="1:5" ht="12.75">
      <c r="A853"/>
      <c r="B853"/>
      <c r="C853"/>
      <c r="D853"/>
      <c r="E853"/>
    </row>
    <row r="854" spans="1:5" ht="12.75">
      <c r="A854"/>
      <c r="B854"/>
      <c r="C854"/>
      <c r="D854"/>
      <c r="E854"/>
    </row>
    <row r="855" spans="1:5" ht="12.75">
      <c r="A855"/>
      <c r="B855"/>
      <c r="C855"/>
      <c r="D855"/>
      <c r="E855"/>
    </row>
    <row r="856" spans="1:5" ht="12.75">
      <c r="A856"/>
      <c r="B856"/>
      <c r="C856"/>
      <c r="D856"/>
      <c r="E856"/>
    </row>
    <row r="857" spans="1:5" ht="12.75">
      <c r="A857"/>
      <c r="B857"/>
      <c r="C857"/>
      <c r="D857"/>
      <c r="E857"/>
    </row>
    <row r="858" spans="1:5" ht="12.75">
      <c r="A858"/>
      <c r="B858"/>
      <c r="C858"/>
      <c r="D858"/>
      <c r="E858"/>
    </row>
    <row r="859" spans="1:5" ht="12.75">
      <c r="A859"/>
      <c r="B859"/>
      <c r="C859"/>
      <c r="D859"/>
      <c r="E859"/>
    </row>
    <row r="860" spans="1:5" ht="12.75">
      <c r="A860"/>
      <c r="B860"/>
      <c r="C860"/>
      <c r="D860"/>
      <c r="E860"/>
    </row>
    <row r="861" spans="1:5" ht="12.75">
      <c r="A861"/>
      <c r="B861"/>
      <c r="C861"/>
      <c r="D861"/>
      <c r="E861"/>
    </row>
    <row r="862" spans="1:5" ht="12.75">
      <c r="A862"/>
      <c r="B862"/>
      <c r="C862"/>
      <c r="D862"/>
      <c r="E862"/>
    </row>
    <row r="863" spans="1:5" ht="12.75">
      <c r="A863"/>
      <c r="B863"/>
      <c r="C863"/>
      <c r="D863"/>
      <c r="E863"/>
    </row>
    <row r="864" spans="1:5" ht="12.75">
      <c r="A864"/>
      <c r="B864"/>
      <c r="C864"/>
      <c r="D864"/>
      <c r="E864"/>
    </row>
    <row r="865" spans="1:5" ht="12.75">
      <c r="A865"/>
      <c r="B865"/>
      <c r="C865"/>
      <c r="D865"/>
      <c r="E865"/>
    </row>
    <row r="866" spans="1:5" ht="12.75">
      <c r="A866"/>
      <c r="B866"/>
      <c r="C866"/>
      <c r="D866"/>
      <c r="E866"/>
    </row>
    <row r="867" spans="1:5" ht="12.75">
      <c r="A867"/>
      <c r="B867"/>
      <c r="C867"/>
      <c r="D867"/>
      <c r="E867"/>
    </row>
    <row r="868" spans="1:5" ht="12.75">
      <c r="A868"/>
      <c r="B868"/>
      <c r="C868"/>
      <c r="D868"/>
      <c r="E868"/>
    </row>
    <row r="869" spans="1:5" ht="12.75">
      <c r="A869"/>
      <c r="B869"/>
      <c r="C869"/>
      <c r="D869"/>
      <c r="E869"/>
    </row>
    <row r="870" spans="1:5" ht="12.75">
      <c r="A870"/>
      <c r="B870"/>
      <c r="C870"/>
      <c r="D870"/>
      <c r="E870"/>
    </row>
    <row r="871" spans="1:5" ht="12.75">
      <c r="A871"/>
      <c r="B871"/>
      <c r="C871"/>
      <c r="D871"/>
      <c r="E871"/>
    </row>
    <row r="872" spans="1:5" ht="12.75">
      <c r="A872"/>
      <c r="B872"/>
      <c r="C872"/>
      <c r="D872"/>
      <c r="E872"/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1:5" ht="12.75">
      <c r="A893"/>
      <c r="B893"/>
      <c r="C893"/>
      <c r="D893"/>
      <c r="E893"/>
    </row>
    <row r="894" spans="1:5" ht="12.75">
      <c r="A894"/>
      <c r="B894"/>
      <c r="C894"/>
      <c r="D894"/>
      <c r="E894"/>
    </row>
    <row r="895" spans="1:5" ht="12.75">
      <c r="A895"/>
      <c r="B895"/>
      <c r="C895"/>
      <c r="D895"/>
      <c r="E895"/>
    </row>
    <row r="896" spans="1:5" ht="12.75">
      <c r="A896"/>
      <c r="B896"/>
      <c r="C896"/>
      <c r="D896"/>
      <c r="E896"/>
    </row>
    <row r="897" spans="1:5" ht="12.75">
      <c r="A897"/>
      <c r="B897"/>
      <c r="C897"/>
      <c r="D897"/>
      <c r="E897"/>
    </row>
    <row r="898" spans="1:5" ht="12.75">
      <c r="A898"/>
      <c r="B898"/>
      <c r="C898"/>
      <c r="D898"/>
      <c r="E898"/>
    </row>
    <row r="899" spans="1:5" ht="12.75">
      <c r="A899"/>
      <c r="B899"/>
      <c r="C899"/>
      <c r="D899"/>
      <c r="E899"/>
    </row>
    <row r="900" spans="1:5" ht="12.75">
      <c r="A900"/>
      <c r="B900"/>
      <c r="C900"/>
      <c r="D900"/>
      <c r="E900"/>
    </row>
    <row r="901" spans="1:5" ht="12.75">
      <c r="A901"/>
      <c r="B901"/>
      <c r="C901"/>
      <c r="D901"/>
      <c r="E901"/>
    </row>
    <row r="902" spans="1:5" ht="12.75">
      <c r="A902"/>
      <c r="B902"/>
      <c r="C902"/>
      <c r="D902"/>
      <c r="E902"/>
    </row>
    <row r="903" spans="1:5" ht="12.75">
      <c r="A903"/>
      <c r="B903"/>
      <c r="C903"/>
      <c r="D903"/>
      <c r="E903"/>
    </row>
    <row r="904" spans="1:5" ht="12.75">
      <c r="A904"/>
      <c r="B904"/>
      <c r="C904"/>
      <c r="D904"/>
      <c r="E904"/>
    </row>
    <row r="905" spans="1:5" ht="12.75">
      <c r="A905"/>
      <c r="B905"/>
      <c r="C905"/>
      <c r="D905"/>
      <c r="E905"/>
    </row>
    <row r="906" spans="1:5" ht="12.75">
      <c r="A906"/>
      <c r="B906"/>
      <c r="C906"/>
      <c r="D906"/>
      <c r="E906"/>
    </row>
    <row r="907" spans="1:5" ht="12.75">
      <c r="A907"/>
      <c r="B907"/>
      <c r="C907"/>
      <c r="D907"/>
      <c r="E907"/>
    </row>
    <row r="908" spans="1:5" ht="12.75">
      <c r="A908"/>
      <c r="B908"/>
      <c r="C908"/>
      <c r="D908"/>
      <c r="E908"/>
    </row>
    <row r="909" spans="1:5" ht="12.75">
      <c r="A909"/>
      <c r="B909"/>
      <c r="C909"/>
      <c r="D909"/>
      <c r="E909"/>
    </row>
    <row r="910" spans="1:5" ht="12.75">
      <c r="A910"/>
      <c r="B910"/>
      <c r="C910"/>
      <c r="D910"/>
      <c r="E910"/>
    </row>
    <row r="911" spans="1:5" ht="12.75">
      <c r="A911"/>
      <c r="B911"/>
      <c r="C911"/>
      <c r="D911"/>
      <c r="E911"/>
    </row>
    <row r="912" spans="1:5" ht="12.75">
      <c r="A912"/>
      <c r="B912"/>
      <c r="C912"/>
      <c r="D912"/>
      <c r="E912"/>
    </row>
    <row r="913" spans="1:5" ht="12.75">
      <c r="A913"/>
      <c r="B913"/>
      <c r="C913"/>
      <c r="D913"/>
      <c r="E913"/>
    </row>
    <row r="914" spans="1:5" ht="12.75">
      <c r="A914"/>
      <c r="B914"/>
      <c r="C914"/>
      <c r="D914"/>
      <c r="E914"/>
    </row>
    <row r="915" spans="1:5" ht="12.75">
      <c r="A915"/>
      <c r="B915"/>
      <c r="C915"/>
      <c r="D915"/>
      <c r="E915"/>
    </row>
    <row r="916" spans="1:5" ht="12.75">
      <c r="A916"/>
      <c r="B916"/>
      <c r="C916"/>
      <c r="D916"/>
      <c r="E916"/>
    </row>
    <row r="917" spans="1:5" ht="12.75">
      <c r="A917"/>
      <c r="B917"/>
      <c r="C917"/>
      <c r="D917"/>
      <c r="E917"/>
    </row>
    <row r="918" spans="1:5" ht="12.75">
      <c r="A918"/>
      <c r="B918"/>
      <c r="C918"/>
      <c r="D918"/>
      <c r="E918"/>
    </row>
    <row r="919" spans="1:5" ht="12.75">
      <c r="A919"/>
      <c r="B919"/>
      <c r="C919"/>
      <c r="D919"/>
      <c r="E919"/>
    </row>
    <row r="920" spans="1:5" ht="12.75">
      <c r="A920"/>
      <c r="B920"/>
      <c r="C920"/>
      <c r="D920"/>
      <c r="E920"/>
    </row>
    <row r="921" spans="1:5" ht="12.75">
      <c r="A921"/>
      <c r="B921"/>
      <c r="C921"/>
      <c r="D921"/>
      <c r="E921"/>
    </row>
    <row r="922" spans="1:5" ht="12.75">
      <c r="A922"/>
      <c r="B922"/>
      <c r="C922"/>
      <c r="D922"/>
      <c r="E922"/>
    </row>
    <row r="923" spans="1:5" ht="12.75">
      <c r="A923"/>
      <c r="B923"/>
      <c r="C923"/>
      <c r="D923"/>
      <c r="E923"/>
    </row>
    <row r="924" spans="1:5" ht="12.75">
      <c r="A924"/>
      <c r="B924"/>
      <c r="C924"/>
      <c r="D924"/>
      <c r="E924"/>
    </row>
    <row r="925" spans="1:5" ht="12.75">
      <c r="A925"/>
      <c r="B925"/>
      <c r="C925"/>
      <c r="D925"/>
      <c r="E925"/>
    </row>
    <row r="926" spans="1:5" ht="12.75">
      <c r="A926"/>
      <c r="B926"/>
      <c r="C926"/>
      <c r="D926"/>
      <c r="E926"/>
    </row>
    <row r="927" spans="1:5" ht="12.75">
      <c r="A927"/>
      <c r="B927"/>
      <c r="C927"/>
      <c r="D927"/>
      <c r="E927"/>
    </row>
    <row r="928" spans="1:5" ht="12.75">
      <c r="A928"/>
      <c r="B928"/>
      <c r="C928"/>
      <c r="D928"/>
      <c r="E928"/>
    </row>
    <row r="929" spans="1:5" ht="12.75">
      <c r="A929"/>
      <c r="B929"/>
      <c r="C929"/>
      <c r="D929"/>
      <c r="E929"/>
    </row>
    <row r="930" spans="1:5" ht="12.75">
      <c r="A930"/>
      <c r="B930"/>
      <c r="C930"/>
      <c r="D930"/>
      <c r="E930"/>
    </row>
    <row r="931" spans="1:5" ht="12.75">
      <c r="A931"/>
      <c r="B931"/>
      <c r="C931"/>
      <c r="D931"/>
      <c r="E931"/>
    </row>
    <row r="932" spans="1:5" ht="12.75">
      <c r="A932"/>
      <c r="B932"/>
      <c r="C932"/>
      <c r="D932"/>
      <c r="E932"/>
    </row>
    <row r="933" spans="1:5" ht="12.75">
      <c r="A933"/>
      <c r="B933"/>
      <c r="C933"/>
      <c r="D933"/>
      <c r="E933"/>
    </row>
    <row r="934" spans="1:5" ht="12.75">
      <c r="A934"/>
      <c r="B934"/>
      <c r="C934"/>
      <c r="D934"/>
      <c r="E934"/>
    </row>
    <row r="935" spans="1:5" ht="12.75">
      <c r="A935"/>
      <c r="B935"/>
      <c r="C935"/>
      <c r="D935"/>
      <c r="E935"/>
    </row>
    <row r="936" spans="1:5" ht="12.75">
      <c r="A936"/>
      <c r="B936"/>
      <c r="C936"/>
      <c r="D936"/>
      <c r="E936"/>
    </row>
    <row r="937" spans="1:5" ht="12.75">
      <c r="A937"/>
      <c r="B937"/>
      <c r="C937"/>
      <c r="D937"/>
      <c r="E937"/>
    </row>
    <row r="938" spans="1:5" ht="12.75">
      <c r="A938"/>
      <c r="B938"/>
      <c r="C938"/>
      <c r="D938"/>
      <c r="E938"/>
    </row>
    <row r="939" spans="1:5" ht="12.75">
      <c r="A939"/>
      <c r="B939"/>
      <c r="C939"/>
      <c r="D939"/>
      <c r="E939"/>
    </row>
    <row r="940" spans="1:5" ht="12.75">
      <c r="A940"/>
      <c r="B940"/>
      <c r="C940"/>
      <c r="D940"/>
      <c r="E940"/>
    </row>
    <row r="941" spans="1:5" ht="12.75">
      <c r="A941"/>
      <c r="B941"/>
      <c r="C941"/>
      <c r="D941"/>
      <c r="E941"/>
    </row>
    <row r="942" spans="1:5" ht="12.75">
      <c r="A942"/>
      <c r="B942"/>
      <c r="C942"/>
      <c r="D942"/>
      <c r="E942"/>
    </row>
    <row r="943" spans="1:5" ht="12.75">
      <c r="A943"/>
      <c r="B943"/>
      <c r="C943"/>
      <c r="D943"/>
      <c r="E943"/>
    </row>
    <row r="944" spans="1:5" ht="12.75">
      <c r="A944"/>
      <c r="B944"/>
      <c r="C944"/>
      <c r="D944"/>
      <c r="E944"/>
    </row>
    <row r="945" spans="1:5" ht="12.75">
      <c r="A945"/>
      <c r="B945"/>
      <c r="C945"/>
      <c r="D945"/>
      <c r="E945"/>
    </row>
    <row r="946" spans="1:5" ht="12.75">
      <c r="A946"/>
      <c r="B946"/>
      <c r="C946"/>
      <c r="D946"/>
      <c r="E946"/>
    </row>
    <row r="947" spans="1:5" ht="12.75">
      <c r="A947"/>
      <c r="B947"/>
      <c r="C947"/>
      <c r="D947"/>
      <c r="E947"/>
    </row>
  </sheetData>
  <sheetProtection/>
  <mergeCells count="3">
    <mergeCell ref="A1:G1"/>
    <mergeCell ref="A3:A4"/>
    <mergeCell ref="B4:E4"/>
  </mergeCells>
  <printOptions/>
  <pageMargins left="0.25" right="0.25" top="0.75" bottom="0.75" header="0.3" footer="0.3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Jelečková Petra</dc:creator>
  <cp:keywords/>
  <dc:description/>
  <cp:lastModifiedBy>Šimončíková Barbora</cp:lastModifiedBy>
  <cp:lastPrinted>2020-03-02T12:27:04Z</cp:lastPrinted>
  <dcterms:created xsi:type="dcterms:W3CDTF">2019-11-20T08:55:30Z</dcterms:created>
  <dcterms:modified xsi:type="dcterms:W3CDTF">2020-03-11T08:09:39Z</dcterms:modified>
  <cp:category/>
  <cp:version/>
  <cp:contentType/>
  <cp:contentStatus/>
</cp:coreProperties>
</file>