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OPI\úkoly Říha\Výběrová řízení 2020\Depozitář potravin Ostrava\"/>
    </mc:Choice>
  </mc:AlternateContent>
  <bookViews>
    <workbookView xWindow="-120" yWindow="-120" windowWidth="29040" windowHeight="16440"/>
  </bookViews>
  <sheets>
    <sheet name="Krycí list" sheetId="3" r:id="rId1"/>
    <sheet name="Rozpočet" sheetId="1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4" i="1"/>
  <c r="E44" i="3" l="1"/>
  <c r="E45" i="3" s="1"/>
  <c r="E46" i="3" s="1"/>
  <c r="F19" i="1" l="1"/>
  <c r="F20" i="1" l="1"/>
  <c r="E20" i="3" l="1"/>
  <c r="E21" i="3" s="1"/>
  <c r="E22" i="3" s="1"/>
  <c r="F21" i="1"/>
  <c r="F22" i="1" s="1"/>
</calcChain>
</file>

<file path=xl/sharedStrings.xml><?xml version="1.0" encoding="utf-8"?>
<sst xmlns="http://schemas.openxmlformats.org/spreadsheetml/2006/main" count="94" uniqueCount="51">
  <si>
    <t>MJ</t>
  </si>
  <si>
    <t>Název objektu :</t>
  </si>
  <si>
    <t>SKP :</t>
  </si>
  <si>
    <t>Počet měrných jednotek :</t>
  </si>
  <si>
    <t>Náklady na MJ :</t>
  </si>
  <si>
    <t>Zakázkové číslo :</t>
  </si>
  <si>
    <t>Zhotovitel :</t>
  </si>
  <si>
    <t>Za zhotovitele</t>
  </si>
  <si>
    <t>Za objednatele</t>
  </si>
  <si>
    <t>Jméno :</t>
  </si>
  <si>
    <t>Datum :</t>
  </si>
  <si>
    <t>Podpis:</t>
  </si>
  <si>
    <t>Podpis :</t>
  </si>
  <si>
    <t>%  činí :</t>
  </si>
  <si>
    <t>Základ pro DPH</t>
  </si>
  <si>
    <t>DPH</t>
  </si>
  <si>
    <t>Cena včetně DPH</t>
  </si>
  <si>
    <t>množství</t>
  </si>
  <si>
    <t>cena / MJ</t>
  </si>
  <si>
    <t>celkem (Kč)</t>
  </si>
  <si>
    <t xml:space="preserve">Rozdíl </t>
  </si>
  <si>
    <t>Celkové náklady bez DPH</t>
  </si>
  <si>
    <t>Celkem</t>
  </si>
  <si>
    <t>Krycí list - Položkový rozpočet projektu s plánovanými výdaji.</t>
  </si>
  <si>
    <t>položka</t>
  </si>
  <si>
    <t>Název:</t>
  </si>
  <si>
    <t>komplet</t>
  </si>
  <si>
    <t>Celkové náklady včetně DPH</t>
  </si>
  <si>
    <t>ks</t>
  </si>
  <si>
    <t>množství kmpletů</t>
  </si>
  <si>
    <t>Jeklová konstrukce 300 x 100 x 57 cm</t>
  </si>
  <si>
    <t>korektury a překlady</t>
  </si>
  <si>
    <t>normostrana</t>
  </si>
  <si>
    <t>doprava / převoz, včetně balného</t>
  </si>
  <si>
    <t>Panel alu-DIBOND 940 x cca 500 mm, včetně montážních prvků a montáže</t>
  </si>
  <si>
    <t>Panel alu-DIBOND 940 x 1040 mm, včetně montážních prvků a montáže</t>
  </si>
  <si>
    <t>Panel alu-DIBOND 940 x 2800 mm, včetně montážních prvků a montáže</t>
  </si>
  <si>
    <t>hod.</t>
  </si>
  <si>
    <t>Police volné s vlastní konstrukcí rámu, včetně montážních prvků a montáže</t>
  </si>
  <si>
    <t>Police uložené na jeklech nosné k-ce hlavního rámu, včetně montážních prvků a montáže</t>
  </si>
  <si>
    <t>modul interaktivní prvek. včetně montážních prvků a montáže</t>
  </si>
  <si>
    <t>osvětlení modulové vitrínové stěny z ext. - osvětlovací tělesa na lištu</t>
  </si>
  <si>
    <t>montáž základní jeklové konstukce 30 modulů na místě</t>
  </si>
  <si>
    <t>modul LED osvětlení (1 bm) - stmívatelné, pásky vč. AL lišty, 24V, 12 W/bm, teplá bílá, stmívání manuální otočným ovladačem, včetně montážních prvků a montáže</t>
  </si>
  <si>
    <t>Expoziční prvky pro NZM Ostrava</t>
  </si>
  <si>
    <t>DPH 21%</t>
  </si>
  <si>
    <t>Vitrína 0,5 - sklo ESG 6mm (rozměr cca 0,5x1m) + boční a zadní záklopy, vč. utěsnění, včetně montážních prvků a montáže</t>
  </si>
  <si>
    <t>Vitrína 1 - sklo ESG 6mm (rozměr cca 1x1m) + boční a zadní záklopy, vč. utěsnění, včetně montážních prvků a montáže</t>
  </si>
  <si>
    <t>modul obrazovka, displej + přehrávač multimédií, rámový montážní panel, + boční a zadní záklopy, včetně montážních prvků a montáže</t>
  </si>
  <si>
    <t>Depozitář potravin 30 x 3 x 0,5 m  pro NZM Ostrava</t>
  </si>
  <si>
    <t>Depozitář potravin pro NZM Ostrava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</si>
</sst>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6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19"/>
      <name val="Calibri"/>
      <family val="2"/>
      <charset val="238"/>
    </font>
    <font>
      <sz val="10"/>
      <name val="Arial CE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20"/>
      <name val="Arial CE"/>
      <charset val="238"/>
    </font>
    <font>
      <sz val="18"/>
      <name val="Arial CE"/>
      <charset val="238"/>
    </font>
    <font>
      <sz val="18"/>
      <color indexed="8"/>
      <name val="Calibri"/>
      <family val="2"/>
      <charset val="23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double">
        <color rgb="FF3F3F3F"/>
      </left>
      <right style="thin">
        <color indexed="64"/>
      </right>
      <top/>
      <bottom style="double">
        <color rgb="FF3F3F3F"/>
      </bottom>
      <diagonal/>
    </border>
    <border>
      <left style="double">
        <color rgb="FF3F3F3F"/>
      </left>
      <right/>
      <top/>
      <bottom style="double">
        <color rgb="FF3F3F3F"/>
      </bottom>
      <diagonal/>
    </border>
    <border>
      <left/>
      <right/>
      <top/>
      <bottom style="double">
        <color rgb="FF3F3F3F"/>
      </bottom>
      <diagonal/>
    </border>
    <border>
      <left/>
      <right style="double">
        <color rgb="FF3F3F3F"/>
      </right>
      <top/>
      <bottom style="double">
        <color rgb="FF3F3F3F"/>
      </bottom>
      <diagonal/>
    </border>
    <border>
      <left style="thin">
        <color rgb="FF3F3F3F"/>
      </left>
      <right/>
      <top style="thin">
        <color rgb="FF3F3F3F"/>
      </top>
      <bottom/>
      <diagonal/>
    </border>
    <border>
      <left/>
      <right style="thin">
        <color rgb="FF3F3F3F"/>
      </right>
      <top style="thin">
        <color rgb="FF3F3F3F"/>
      </top>
      <bottom/>
      <diagonal/>
    </border>
  </borders>
  <cellStyleXfs count="47">
    <xf numFmtId="0" fontId="0" fillId="0" borderId="0"/>
    <xf numFmtId="0" fontId="22" fillId="19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22" fillId="20" borderId="0" applyNumberFormat="0" applyBorder="0" applyAlignment="0" applyProtection="0"/>
    <xf numFmtId="0" fontId="2" fillId="4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3" fillId="4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4" fillId="0" borderId="1" applyNumberFormat="0" applyFill="0" applyAlignment="0" applyProtection="0"/>
    <xf numFmtId="0" fontId="5" fillId="3" borderId="0" applyNumberFormat="0" applyBorder="0" applyAlignment="0" applyProtection="0"/>
    <xf numFmtId="0" fontId="6" fillId="13" borderId="2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10" borderId="0" applyNumberFormat="0" applyBorder="0" applyAlignment="0" applyProtection="0"/>
    <xf numFmtId="0" fontId="1" fillId="0" borderId="0"/>
    <xf numFmtId="0" fontId="12" fillId="0" borderId="0"/>
    <xf numFmtId="0" fontId="1" fillId="8" borderId="6" applyNumberFormat="0" applyFont="0" applyAlignment="0" applyProtection="0"/>
    <xf numFmtId="0" fontId="13" fillId="0" borderId="7" applyNumberFormat="0" applyFill="0" applyAlignment="0" applyProtection="0"/>
    <xf numFmtId="0" fontId="14" fillId="4" borderId="0" applyNumberFormat="0" applyBorder="0" applyAlignment="0" applyProtection="0"/>
    <xf numFmtId="0" fontId="13" fillId="0" borderId="0" applyNumberFormat="0" applyFill="0" applyBorder="0" applyAlignment="0" applyProtection="0"/>
    <xf numFmtId="0" fontId="15" fillId="10" borderId="8" applyNumberFormat="0" applyAlignment="0" applyProtection="0"/>
    <xf numFmtId="0" fontId="16" fillId="14" borderId="8" applyNumberFormat="0" applyAlignment="0" applyProtection="0"/>
    <xf numFmtId="0" fontId="24" fillId="21" borderId="38" applyNumberFormat="0" applyAlignment="0" applyProtection="0"/>
    <xf numFmtId="0" fontId="17" fillId="14" borderId="9" applyNumberFormat="0" applyAlignment="0" applyProtection="0"/>
    <xf numFmtId="0" fontId="18" fillId="0" borderId="0" applyNumberFormat="0" applyFill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7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</cellStyleXfs>
  <cellXfs count="91">
    <xf numFmtId="0" fontId="0" fillId="0" borderId="0" xfId="0"/>
    <xf numFmtId="0" fontId="1" fillId="0" borderId="0" xfId="30"/>
    <xf numFmtId="0" fontId="1" fillId="0" borderId="0" xfId="30" applyBorder="1"/>
    <xf numFmtId="164" fontId="0" fillId="0" borderId="10" xfId="0" applyNumberFormat="1" applyBorder="1"/>
    <xf numFmtId="164" fontId="1" fillId="0" borderId="10" xfId="30" applyNumberFormat="1" applyBorder="1"/>
    <xf numFmtId="0" fontId="1" fillId="0" borderId="10" xfId="30" applyBorder="1"/>
    <xf numFmtId="164" fontId="0" fillId="0" borderId="0" xfId="0" applyNumberFormat="1"/>
    <xf numFmtId="0" fontId="1" fillId="0" borderId="11" xfId="30" applyBorder="1"/>
    <xf numFmtId="0" fontId="1" fillId="0" borderId="12" xfId="30" applyBorder="1"/>
    <xf numFmtId="0" fontId="19" fillId="18" borderId="0" xfId="30" applyFont="1" applyFill="1" applyBorder="1"/>
    <xf numFmtId="0" fontId="1" fillId="18" borderId="0" xfId="30" applyFill="1" applyBorder="1"/>
    <xf numFmtId="0" fontId="1" fillId="0" borderId="13" xfId="30" applyBorder="1"/>
    <xf numFmtId="0" fontId="1" fillId="0" borderId="14" xfId="30" applyBorder="1"/>
    <xf numFmtId="0" fontId="1" fillId="0" borderId="15" xfId="30" applyBorder="1"/>
    <xf numFmtId="0" fontId="1" fillId="0" borderId="16" xfId="30" applyBorder="1"/>
    <xf numFmtId="49" fontId="1" fillId="0" borderId="17" xfId="30" applyNumberFormat="1" applyBorder="1" applyAlignment="1">
      <alignment horizontal="left"/>
    </xf>
    <xf numFmtId="0" fontId="1" fillId="0" borderId="15" xfId="30" applyNumberFormat="1" applyBorder="1"/>
    <xf numFmtId="0" fontId="1" fillId="0" borderId="14" xfId="30" applyNumberFormat="1" applyBorder="1"/>
    <xf numFmtId="0" fontId="1" fillId="0" borderId="16" xfId="30" applyNumberFormat="1" applyBorder="1"/>
    <xf numFmtId="3" fontId="1" fillId="0" borderId="16" xfId="30" applyNumberFormat="1" applyBorder="1"/>
    <xf numFmtId="0" fontId="1" fillId="0" borderId="18" xfId="30" applyBorder="1"/>
    <xf numFmtId="0" fontId="1" fillId="0" borderId="19" xfId="30" applyBorder="1"/>
    <xf numFmtId="0" fontId="1" fillId="0" borderId="20" xfId="30" applyBorder="1"/>
    <xf numFmtId="0" fontId="1" fillId="0" borderId="21" xfId="30" applyBorder="1"/>
    <xf numFmtId="0" fontId="1" fillId="0" borderId="17" xfId="30" applyBorder="1"/>
    <xf numFmtId="3" fontId="1" fillId="0" borderId="22" xfId="30" applyNumberFormat="1" applyBorder="1"/>
    <xf numFmtId="3" fontId="1" fillId="0" borderId="23" xfId="30" applyNumberFormat="1" applyBorder="1"/>
    <xf numFmtId="0" fontId="1" fillId="0" borderId="24" xfId="30" applyBorder="1"/>
    <xf numFmtId="3" fontId="1" fillId="0" borderId="25" xfId="30" applyNumberFormat="1" applyBorder="1"/>
    <xf numFmtId="0" fontId="1" fillId="0" borderId="26" xfId="30" applyBorder="1"/>
    <xf numFmtId="0" fontId="1" fillId="0" borderId="27" xfId="30" applyBorder="1"/>
    <xf numFmtId="0" fontId="1" fillId="0" borderId="15" xfId="30" applyNumberFormat="1" applyBorder="1" applyAlignment="1">
      <alignment horizontal="right"/>
    </xf>
    <xf numFmtId="0" fontId="21" fillId="0" borderId="25" xfId="30" applyFont="1" applyFill="1" applyBorder="1"/>
    <xf numFmtId="0" fontId="23" fillId="22" borderId="0" xfId="0" applyFont="1" applyFill="1"/>
    <xf numFmtId="0" fontId="25" fillId="22" borderId="0" xfId="0" applyFont="1" applyFill="1" applyAlignment="1">
      <alignment horizontal="center"/>
    </xf>
    <xf numFmtId="0" fontId="1" fillId="0" borderId="28" xfId="30" applyBorder="1"/>
    <xf numFmtId="0" fontId="1" fillId="0" borderId="29" xfId="30" applyBorder="1"/>
    <xf numFmtId="0" fontId="1" fillId="0" borderId="30" xfId="30" applyBorder="1"/>
    <xf numFmtId="0" fontId="1" fillId="0" borderId="29" xfId="30" applyBorder="1" applyAlignment="1">
      <alignment horizontal="right"/>
    </xf>
    <xf numFmtId="14" fontId="1" fillId="0" borderId="29" xfId="30" applyNumberFormat="1" applyBorder="1"/>
    <xf numFmtId="0" fontId="1" fillId="0" borderId="31" xfId="30" applyBorder="1"/>
    <xf numFmtId="164" fontId="1" fillId="0" borderId="31" xfId="30" applyNumberFormat="1" applyBorder="1"/>
    <xf numFmtId="0" fontId="21" fillId="0" borderId="24" xfId="30" applyFont="1" applyFill="1" applyBorder="1"/>
    <xf numFmtId="0" fontId="21" fillId="0" borderId="32" xfId="30" applyFont="1" applyFill="1" applyBorder="1"/>
    <xf numFmtId="164" fontId="21" fillId="0" borderId="32" xfId="30" applyNumberFormat="1" applyFont="1" applyFill="1" applyBorder="1"/>
    <xf numFmtId="0" fontId="21" fillId="0" borderId="23" xfId="30" applyFont="1" applyFill="1" applyBorder="1"/>
    <xf numFmtId="4" fontId="26" fillId="20" borderId="10" xfId="8" applyNumberFormat="1" applyFont="1" applyBorder="1"/>
    <xf numFmtId="0" fontId="27" fillId="23" borderId="0" xfId="0" applyFont="1" applyFill="1" applyBorder="1" applyAlignment="1">
      <alignment horizontal="center"/>
    </xf>
    <xf numFmtId="0" fontId="27" fillId="24" borderId="33" xfId="0" applyFont="1" applyFill="1" applyBorder="1" applyAlignment="1">
      <alignment horizontal="center"/>
    </xf>
    <xf numFmtId="0" fontId="28" fillId="0" borderId="10" xfId="0" applyFont="1" applyBorder="1" applyAlignment="1">
      <alignment horizontal="left"/>
    </xf>
    <xf numFmtId="0" fontId="0" fillId="0" borderId="0" xfId="0" applyFont="1"/>
    <xf numFmtId="0" fontId="24" fillId="21" borderId="39" xfId="38" applyFont="1" applyBorder="1" applyAlignment="1">
      <alignment horizontal="center"/>
    </xf>
    <xf numFmtId="0" fontId="29" fillId="18" borderId="34" xfId="31" applyNumberFormat="1" applyFont="1" applyFill="1" applyBorder="1" applyAlignment="1">
      <alignment horizontal="center"/>
    </xf>
    <xf numFmtId="0" fontId="29" fillId="18" borderId="34" xfId="31" applyFont="1" applyFill="1" applyBorder="1" applyAlignment="1">
      <alignment horizontal="center"/>
    </xf>
    <xf numFmtId="0" fontId="29" fillId="18" borderId="10" xfId="31" applyFont="1" applyFill="1" applyBorder="1" applyAlignment="1">
      <alignment horizontal="center"/>
    </xf>
    <xf numFmtId="0" fontId="28" fillId="0" borderId="10" xfId="0" applyFont="1" applyBorder="1" applyAlignment="1">
      <alignment horizontal="right"/>
    </xf>
    <xf numFmtId="0" fontId="28" fillId="0" borderId="10" xfId="0" applyFont="1" applyBorder="1"/>
    <xf numFmtId="4" fontId="22" fillId="19" borderId="40" xfId="1" applyNumberFormat="1" applyFont="1" applyBorder="1"/>
    <xf numFmtId="14" fontId="1" fillId="0" borderId="0" xfId="30" applyNumberFormat="1" applyBorder="1"/>
    <xf numFmtId="0" fontId="1" fillId="0" borderId="14" xfId="30" applyBorder="1" applyAlignment="1">
      <alignment wrapText="1"/>
    </xf>
    <xf numFmtId="0" fontId="31" fillId="0" borderId="10" xfId="0" applyFont="1" applyBorder="1" applyAlignment="1">
      <alignment horizontal="justify" vertical="center" wrapText="1"/>
    </xf>
    <xf numFmtId="0" fontId="24" fillId="21" borderId="10" xfId="38" applyFont="1" applyBorder="1" applyAlignment="1">
      <alignment horizontal="center"/>
    </xf>
    <xf numFmtId="0" fontId="24" fillId="21" borderId="44" xfId="38" applyFont="1" applyBorder="1" applyAlignment="1">
      <alignment horizontal="center" wrapText="1"/>
    </xf>
    <xf numFmtId="0" fontId="24" fillId="21" borderId="45" xfId="38" applyFont="1" applyBorder="1" applyAlignment="1">
      <alignment horizontal="center"/>
    </xf>
    <xf numFmtId="0" fontId="23" fillId="22" borderId="0" xfId="0" applyFont="1" applyFill="1" applyAlignment="1"/>
    <xf numFmtId="0" fontId="0" fillId="0" borderId="0" xfId="0" applyFont="1" applyAlignment="1"/>
    <xf numFmtId="0" fontId="24" fillId="21" borderId="45" xfId="38" applyFont="1" applyBorder="1" applyAlignment="1">
      <alignment horizontal="center" wrapText="1"/>
    </xf>
    <xf numFmtId="4" fontId="28" fillId="0" borderId="10" xfId="0" applyNumberFormat="1" applyFont="1" applyFill="1" applyBorder="1" applyAlignment="1">
      <alignment horizontal="right"/>
    </xf>
    <xf numFmtId="0" fontId="28" fillId="0" borderId="10" xfId="0" applyFont="1" applyFill="1" applyBorder="1" applyAlignment="1">
      <alignment horizontal="right"/>
    </xf>
    <xf numFmtId="0" fontId="32" fillId="22" borderId="10" xfId="0" applyFont="1" applyFill="1" applyBorder="1" applyAlignment="1">
      <alignment horizontal="right" wrapText="1"/>
    </xf>
    <xf numFmtId="0" fontId="30" fillId="0" borderId="0" xfId="0" applyFont="1" applyAlignment="1">
      <alignment horizontal="center"/>
    </xf>
    <xf numFmtId="0" fontId="1" fillId="0" borderId="35" xfId="30" applyBorder="1" applyAlignment="1">
      <alignment horizontal="center"/>
    </xf>
    <xf numFmtId="0" fontId="1" fillId="0" borderId="36" xfId="30" applyBorder="1" applyAlignment="1">
      <alignment horizontal="center"/>
    </xf>
    <xf numFmtId="0" fontId="1" fillId="0" borderId="37" xfId="30" applyBorder="1" applyAlignment="1">
      <alignment horizontal="center"/>
    </xf>
    <xf numFmtId="0" fontId="34" fillId="0" borderId="11" xfId="30" applyFont="1" applyBorder="1" applyAlignment="1">
      <alignment horizontal="center" wrapText="1"/>
    </xf>
    <xf numFmtId="0" fontId="1" fillId="0" borderId="11" xfId="30" applyBorder="1" applyAlignment="1">
      <alignment horizontal="center" wrapText="1"/>
    </xf>
    <xf numFmtId="0" fontId="1" fillId="0" borderId="12" xfId="30" applyBorder="1" applyAlignment="1">
      <alignment horizontal="center" wrapText="1"/>
    </xf>
    <xf numFmtId="0" fontId="20" fillId="0" borderId="19" xfId="30" applyFont="1" applyBorder="1" applyAlignment="1">
      <alignment horizontal="left"/>
    </xf>
    <xf numFmtId="0" fontId="20" fillId="0" borderId="34" xfId="30" applyFont="1" applyBorder="1" applyAlignment="1">
      <alignment horizontal="left"/>
    </xf>
    <xf numFmtId="0" fontId="33" fillId="0" borderId="11" xfId="30" applyFont="1" applyBorder="1" applyAlignment="1">
      <alignment horizontal="center" wrapText="1"/>
    </xf>
    <xf numFmtId="0" fontId="33" fillId="0" borderId="12" xfId="30" applyFont="1" applyBorder="1" applyAlignment="1">
      <alignment horizontal="center" wrapText="1"/>
    </xf>
    <xf numFmtId="0" fontId="26" fillId="20" borderId="20" xfId="8" applyFont="1" applyBorder="1" applyAlignment="1">
      <alignment horizontal="left"/>
    </xf>
    <xf numFmtId="0" fontId="26" fillId="20" borderId="19" xfId="8" applyFont="1" applyBorder="1" applyAlignment="1">
      <alignment horizontal="left"/>
    </xf>
    <xf numFmtId="0" fontId="26" fillId="20" borderId="34" xfId="8" applyFont="1" applyBorder="1" applyAlignment="1">
      <alignment horizontal="left"/>
    </xf>
    <xf numFmtId="0" fontId="27" fillId="24" borderId="33" xfId="0" applyFont="1" applyFill="1" applyBorder="1" applyAlignment="1">
      <alignment horizontal="center"/>
    </xf>
    <xf numFmtId="0" fontId="22" fillId="19" borderId="41" xfId="1" applyFont="1" applyBorder="1" applyAlignment="1">
      <alignment horizontal="left"/>
    </xf>
    <xf numFmtId="0" fontId="22" fillId="19" borderId="42" xfId="1" applyFont="1" applyBorder="1" applyAlignment="1">
      <alignment horizontal="left"/>
    </xf>
    <xf numFmtId="0" fontId="22" fillId="19" borderId="43" xfId="1" applyFont="1" applyBorder="1" applyAlignment="1">
      <alignment horizontal="left"/>
    </xf>
    <xf numFmtId="0" fontId="35" fillId="6" borderId="19" xfId="2" applyFont="1" applyBorder="1" applyAlignment="1">
      <alignment horizontal="center" vertical="center" wrapText="1"/>
    </xf>
    <xf numFmtId="0" fontId="35" fillId="6" borderId="19" xfId="2" applyFont="1" applyBorder="1" applyAlignment="1">
      <alignment horizontal="center" vertical="center"/>
    </xf>
    <xf numFmtId="0" fontId="35" fillId="6" borderId="34" xfId="2" applyFont="1" applyBorder="1" applyAlignment="1">
      <alignment horizontal="center" vertical="center"/>
    </xf>
  </cellXfs>
  <cellStyles count="47">
    <cellStyle name="20 % – Zvýraznění1" xfId="1" builtinId="30"/>
    <cellStyle name="20 % – Zvýraznění1 2" xfId="2"/>
    <cellStyle name="20 % – Zvýraznění2 2" xfId="3"/>
    <cellStyle name="20 % – Zvýraznění3 2" xfId="4"/>
    <cellStyle name="20 % – Zvýraznění4 2" xfId="5"/>
    <cellStyle name="20 % – Zvýraznění5 2" xfId="6"/>
    <cellStyle name="20 % – Zvýraznění6 2" xfId="7"/>
    <cellStyle name="40 % – Zvýraznění1" xfId="8" builtinId="31"/>
    <cellStyle name="40 % – Zvýraznění1 2" xfId="9"/>
    <cellStyle name="40 % – Zvýraznění2 2" xfId="10"/>
    <cellStyle name="40 % – Zvýraznění3 2" xfId="11"/>
    <cellStyle name="40 % – Zvýraznění4 2" xfId="12"/>
    <cellStyle name="40 % – Zvýraznění5 2" xfId="13"/>
    <cellStyle name="40 % – Zvýraznění6 2" xfId="14"/>
    <cellStyle name="60 % – Zvýraznění1 2" xfId="15"/>
    <cellStyle name="60 % – Zvýraznění2 2" xfId="16"/>
    <cellStyle name="60 % – Zvýraznění3 2" xfId="17"/>
    <cellStyle name="60 % – Zvýraznění4 2" xfId="18"/>
    <cellStyle name="60 % – Zvýraznění5 2" xfId="19"/>
    <cellStyle name="60 % – Zvýraznění6 2" xfId="20"/>
    <cellStyle name="Celkem 2" xfId="21"/>
    <cellStyle name="Chybně 2" xfId="22"/>
    <cellStyle name="Kontrolní buňka 2" xfId="23"/>
    <cellStyle name="Nadpis 1 2" xfId="24"/>
    <cellStyle name="Nadpis 2 2" xfId="25"/>
    <cellStyle name="Nadpis 3 2" xfId="26"/>
    <cellStyle name="Nadpis 4 2" xfId="27"/>
    <cellStyle name="Název 2" xfId="28"/>
    <cellStyle name="Neutrální 2" xfId="29"/>
    <cellStyle name="Normální" xfId="0" builtinId="0"/>
    <cellStyle name="normální 2" xfId="30"/>
    <cellStyle name="normální_POL.XLS" xfId="31"/>
    <cellStyle name="Poznámka 2" xfId="32"/>
    <cellStyle name="Propojená buňka 2" xfId="33"/>
    <cellStyle name="Správně 2" xfId="34"/>
    <cellStyle name="Text upozornění 2" xfId="35"/>
    <cellStyle name="Vstup 2" xfId="36"/>
    <cellStyle name="Výpočet 2" xfId="37"/>
    <cellStyle name="Výstup" xfId="38" builtinId="21"/>
    <cellStyle name="Výstup 2" xfId="39"/>
    <cellStyle name="Vysvětlující text 2" xfId="40"/>
    <cellStyle name="Zvýraznění 1 2" xfId="41"/>
    <cellStyle name="Zvýraznění 2 2" xfId="42"/>
    <cellStyle name="Zvýraznění 3 2" xfId="43"/>
    <cellStyle name="Zvýraznění 4 2" xfId="44"/>
    <cellStyle name="Zvýraznění 5 2" xfId="45"/>
    <cellStyle name="Zvýraznění 6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tabSelected="1" zoomScale="143" workbookViewId="0">
      <selection activeCell="A47" sqref="A47"/>
    </sheetView>
  </sheetViews>
  <sheetFormatPr defaultColWidth="8.88671875" defaultRowHeight="14.4"/>
  <cols>
    <col min="1" max="1" width="19.109375" customWidth="1"/>
    <col min="2" max="2" width="16.33203125" customWidth="1"/>
    <col min="3" max="3" width="30.6640625" customWidth="1"/>
    <col min="4" max="4" width="8.88671875" customWidth="1"/>
    <col min="5" max="5" width="22.6640625" customWidth="1"/>
    <col min="6" max="6" width="25" customWidth="1"/>
    <col min="7" max="7" width="14" bestFit="1" customWidth="1"/>
  </cols>
  <sheetData>
    <row r="1" spans="1:6" ht="23.4">
      <c r="A1" s="70" t="s">
        <v>23</v>
      </c>
      <c r="B1" s="70"/>
      <c r="C1" s="70"/>
      <c r="D1" s="70"/>
      <c r="E1" s="70"/>
      <c r="F1" s="70"/>
    </row>
    <row r="2" spans="1:6" ht="15" thickBot="1">
      <c r="A2" s="1"/>
      <c r="B2" s="1"/>
      <c r="C2" s="1"/>
      <c r="D2" s="1"/>
      <c r="E2" s="1"/>
      <c r="F2" s="1"/>
    </row>
    <row r="3" spans="1:6" ht="33.75" customHeight="1">
      <c r="A3" s="71"/>
      <c r="B3" s="7" t="s">
        <v>1</v>
      </c>
      <c r="C3" s="79" t="s">
        <v>50</v>
      </c>
      <c r="D3" s="79"/>
      <c r="E3" s="79"/>
      <c r="F3" s="80"/>
    </row>
    <row r="4" spans="1:6">
      <c r="A4" s="72"/>
      <c r="B4" s="9"/>
      <c r="C4" s="10"/>
      <c r="D4" s="10"/>
      <c r="E4" s="2"/>
      <c r="F4" s="11"/>
    </row>
    <row r="5" spans="1:6">
      <c r="A5" s="72"/>
      <c r="B5" s="12"/>
      <c r="C5" s="12"/>
      <c r="D5" s="12"/>
      <c r="E5" s="13" t="s">
        <v>2</v>
      </c>
      <c r="F5" s="14"/>
    </row>
    <row r="6" spans="1:6">
      <c r="A6" s="73"/>
      <c r="B6" s="9"/>
      <c r="C6" s="10"/>
      <c r="D6" s="10"/>
      <c r="E6" s="15"/>
      <c r="F6" s="11"/>
    </row>
    <row r="7" spans="1:6">
      <c r="A7" s="35"/>
      <c r="B7" s="77"/>
      <c r="C7" s="78"/>
      <c r="D7" s="16" t="s">
        <v>3</v>
      </c>
      <c r="E7" s="17"/>
      <c r="F7" s="18">
        <v>0</v>
      </c>
    </row>
    <row r="8" spans="1:6">
      <c r="A8" s="35"/>
      <c r="B8" s="77"/>
      <c r="C8" s="78"/>
      <c r="D8" s="13" t="s">
        <v>4</v>
      </c>
      <c r="E8" s="12"/>
      <c r="F8" s="19">
        <v>0</v>
      </c>
    </row>
    <row r="9" spans="1:6">
      <c r="A9" s="20"/>
      <c r="B9" s="21"/>
      <c r="C9" s="21"/>
      <c r="D9" s="22" t="s">
        <v>5</v>
      </c>
      <c r="E9" s="21"/>
      <c r="F9" s="23"/>
    </row>
    <row r="10" spans="1:6">
      <c r="A10" s="36"/>
      <c r="B10" s="2"/>
      <c r="C10" s="2"/>
      <c r="D10" s="24" t="s">
        <v>6</v>
      </c>
      <c r="E10" s="2"/>
      <c r="F10" s="11"/>
    </row>
    <row r="11" spans="1:6" ht="15" thickBot="1">
      <c r="A11" s="20"/>
      <c r="B11" s="26"/>
      <c r="C11" s="27"/>
      <c r="D11" s="28"/>
      <c r="E11" s="29"/>
      <c r="F11" s="25">
        <v>0</v>
      </c>
    </row>
    <row r="12" spans="1:6">
      <c r="A12" s="37"/>
      <c r="B12" s="30" t="s">
        <v>7</v>
      </c>
      <c r="C12" s="7"/>
      <c r="D12" s="30" t="s">
        <v>8</v>
      </c>
      <c r="E12" s="7"/>
      <c r="F12" s="8"/>
    </row>
    <row r="13" spans="1:6">
      <c r="A13" s="35"/>
      <c r="B13" s="13" t="s">
        <v>9</v>
      </c>
      <c r="C13" s="59"/>
      <c r="D13" s="13" t="s">
        <v>9</v>
      </c>
      <c r="E13" s="12"/>
      <c r="F13" s="14"/>
    </row>
    <row r="14" spans="1:6">
      <c r="A14" s="38"/>
      <c r="B14" s="24" t="s">
        <v>10</v>
      </c>
      <c r="C14" s="58"/>
      <c r="D14" s="24" t="s">
        <v>10</v>
      </c>
      <c r="E14" s="2"/>
      <c r="F14" s="11"/>
    </row>
    <row r="15" spans="1:6">
      <c r="A15" s="39"/>
      <c r="B15" s="24" t="s">
        <v>11</v>
      </c>
      <c r="C15" s="2"/>
      <c r="D15" s="24" t="s">
        <v>12</v>
      </c>
      <c r="E15" s="2"/>
      <c r="F15" s="11"/>
    </row>
    <row r="16" spans="1:6">
      <c r="A16" s="36"/>
      <c r="B16" s="24"/>
      <c r="C16" s="2"/>
      <c r="D16" s="24"/>
      <c r="E16" s="2"/>
      <c r="F16" s="11"/>
    </row>
    <row r="17" spans="1:7">
      <c r="A17" s="36"/>
      <c r="B17" s="24"/>
      <c r="C17" s="2"/>
      <c r="D17" s="24"/>
      <c r="E17" s="2"/>
      <c r="F17" s="11"/>
    </row>
    <row r="18" spans="1:7">
      <c r="A18" s="35" t="s">
        <v>14</v>
      </c>
      <c r="B18" s="31">
        <v>15</v>
      </c>
      <c r="C18" s="12" t="s">
        <v>13</v>
      </c>
      <c r="D18" s="5"/>
      <c r="E18" s="4">
        <v>0</v>
      </c>
      <c r="F18" s="40"/>
      <c r="G18" s="6"/>
    </row>
    <row r="19" spans="1:7">
      <c r="A19" s="35" t="s">
        <v>15</v>
      </c>
      <c r="B19" s="31">
        <v>15</v>
      </c>
      <c r="C19" s="12" t="s">
        <v>13</v>
      </c>
      <c r="D19" s="5"/>
      <c r="E19" s="3">
        <v>0</v>
      </c>
      <c r="F19" s="41"/>
    </row>
    <row r="20" spans="1:7">
      <c r="A20" s="35" t="s">
        <v>14</v>
      </c>
      <c r="B20" s="31">
        <v>21</v>
      </c>
      <c r="C20" s="12" t="s">
        <v>13</v>
      </c>
      <c r="D20" s="5"/>
      <c r="E20" s="4">
        <f>SUM(Rozpočet!F20)</f>
        <v>0</v>
      </c>
      <c r="F20" s="41"/>
    </row>
    <row r="21" spans="1:7">
      <c r="A21" s="35" t="s">
        <v>15</v>
      </c>
      <c r="B21" s="31">
        <v>21</v>
      </c>
      <c r="C21" s="12" t="s">
        <v>13</v>
      </c>
      <c r="D21" s="5"/>
      <c r="E21" s="4">
        <f>E20*0.21</f>
        <v>0</v>
      </c>
      <c r="F21" s="40"/>
    </row>
    <row r="22" spans="1:7" ht="16.2" thickBot="1">
      <c r="A22" s="42" t="s">
        <v>16</v>
      </c>
      <c r="B22" s="32"/>
      <c r="C22" s="32"/>
      <c r="D22" s="43"/>
      <c r="E22" s="44">
        <f>SUM(E18:E21)</f>
        <v>0</v>
      </c>
      <c r="F22" s="45"/>
      <c r="G22" s="6"/>
    </row>
    <row r="25" spans="1:7" ht="23.4">
      <c r="A25" s="70"/>
      <c r="B25" s="70"/>
      <c r="C25" s="70"/>
      <c r="D25" s="70"/>
      <c r="E25" s="70"/>
      <c r="F25" s="70"/>
    </row>
    <row r="26" spans="1:7" ht="15" thickBot="1">
      <c r="A26" s="1"/>
      <c r="B26" s="1"/>
      <c r="C26" s="1"/>
      <c r="D26" s="1"/>
      <c r="E26" s="1"/>
      <c r="F26" s="1"/>
    </row>
    <row r="27" spans="1:7" ht="30.9" customHeight="1">
      <c r="A27" s="71"/>
      <c r="B27" s="7" t="s">
        <v>1</v>
      </c>
      <c r="C27" s="74" t="s">
        <v>44</v>
      </c>
      <c r="D27" s="75"/>
      <c r="E27" s="75"/>
      <c r="F27" s="76"/>
    </row>
    <row r="28" spans="1:7">
      <c r="A28" s="72"/>
      <c r="B28" s="9"/>
      <c r="C28" s="10"/>
      <c r="D28" s="10"/>
      <c r="E28" s="2"/>
      <c r="F28" s="11"/>
    </row>
    <row r="29" spans="1:7">
      <c r="A29" s="72"/>
      <c r="B29" s="12"/>
      <c r="C29" s="12"/>
      <c r="D29" s="12"/>
      <c r="E29" s="13" t="s">
        <v>2</v>
      </c>
      <c r="F29" s="14"/>
    </row>
    <row r="30" spans="1:7">
      <c r="A30" s="73"/>
      <c r="B30" s="9"/>
      <c r="C30" s="10"/>
      <c r="D30" s="10"/>
      <c r="E30" s="15"/>
      <c r="F30" s="11"/>
    </row>
    <row r="31" spans="1:7">
      <c r="A31" s="35"/>
      <c r="B31" s="77"/>
      <c r="C31" s="78"/>
      <c r="D31" s="16" t="s">
        <v>3</v>
      </c>
      <c r="E31" s="17"/>
      <c r="F31" s="18">
        <v>0</v>
      </c>
    </row>
    <row r="32" spans="1:7">
      <c r="A32" s="35"/>
      <c r="B32" s="77"/>
      <c r="C32" s="78"/>
      <c r="D32" s="13" t="s">
        <v>4</v>
      </c>
      <c r="E32" s="12"/>
      <c r="F32" s="19">
        <v>0</v>
      </c>
    </row>
    <row r="33" spans="1:6">
      <c r="A33" s="20"/>
      <c r="B33" s="21"/>
      <c r="C33" s="21"/>
      <c r="D33" s="22" t="s">
        <v>5</v>
      </c>
      <c r="E33" s="21"/>
      <c r="F33" s="23"/>
    </row>
    <row r="34" spans="1:6">
      <c r="A34" s="36"/>
      <c r="B34" s="2"/>
      <c r="C34" s="2"/>
      <c r="D34" s="24" t="s">
        <v>6</v>
      </c>
      <c r="E34" s="2"/>
      <c r="F34" s="11"/>
    </row>
    <row r="35" spans="1:6" ht="15" thickBot="1">
      <c r="A35" s="20"/>
      <c r="B35" s="26"/>
      <c r="C35" s="27"/>
      <c r="D35" s="28"/>
      <c r="E35" s="29"/>
      <c r="F35" s="25">
        <v>0</v>
      </c>
    </row>
    <row r="36" spans="1:6">
      <c r="A36" s="37"/>
      <c r="B36" s="30" t="s">
        <v>7</v>
      </c>
      <c r="C36" s="7"/>
      <c r="D36" s="30" t="s">
        <v>8</v>
      </c>
      <c r="E36" s="7"/>
      <c r="F36" s="8"/>
    </row>
    <row r="37" spans="1:6">
      <c r="A37" s="35"/>
      <c r="B37" s="13" t="s">
        <v>9</v>
      </c>
      <c r="C37" s="59"/>
      <c r="D37" s="13" t="s">
        <v>9</v>
      </c>
      <c r="E37" s="12"/>
      <c r="F37" s="14"/>
    </row>
    <row r="38" spans="1:6">
      <c r="A38" s="38"/>
      <c r="B38" s="24" t="s">
        <v>10</v>
      </c>
      <c r="C38" s="58"/>
      <c r="D38" s="24" t="s">
        <v>10</v>
      </c>
      <c r="E38" s="2"/>
      <c r="F38" s="11"/>
    </row>
    <row r="39" spans="1:6">
      <c r="A39" s="39"/>
      <c r="B39" s="24" t="s">
        <v>11</v>
      </c>
      <c r="C39" s="2"/>
      <c r="D39" s="24" t="s">
        <v>12</v>
      </c>
      <c r="E39" s="2"/>
      <c r="F39" s="11"/>
    </row>
    <row r="40" spans="1:6">
      <c r="A40" s="36"/>
      <c r="B40" s="24"/>
      <c r="C40" s="2"/>
      <c r="D40" s="24"/>
      <c r="E40" s="2"/>
      <c r="F40" s="11"/>
    </row>
    <row r="41" spans="1:6">
      <c r="A41" s="36"/>
      <c r="B41" s="24"/>
      <c r="C41" s="2"/>
      <c r="D41" s="24"/>
      <c r="E41" s="2"/>
      <c r="F41" s="11"/>
    </row>
    <row r="42" spans="1:6">
      <c r="A42" s="35" t="s">
        <v>14</v>
      </c>
      <c r="B42" s="31">
        <v>15</v>
      </c>
      <c r="C42" s="12" t="s">
        <v>13</v>
      </c>
      <c r="D42" s="5"/>
      <c r="E42" s="4">
        <v>0</v>
      </c>
      <c r="F42" s="40"/>
    </row>
    <row r="43" spans="1:6">
      <c r="A43" s="35" t="s">
        <v>15</v>
      </c>
      <c r="B43" s="31">
        <v>15</v>
      </c>
      <c r="C43" s="12" t="s">
        <v>13</v>
      </c>
      <c r="D43" s="5"/>
      <c r="E43" s="3">
        <v>0</v>
      </c>
      <c r="F43" s="41"/>
    </row>
    <row r="44" spans="1:6">
      <c r="A44" s="35" t="s">
        <v>14</v>
      </c>
      <c r="B44" s="31">
        <v>21</v>
      </c>
      <c r="C44" s="12" t="s">
        <v>13</v>
      </c>
      <c r="D44" s="5"/>
      <c r="E44" s="4" t="e">
        <f>SUM(Rozpočet!#REF!)</f>
        <v>#REF!</v>
      </c>
      <c r="F44" s="41"/>
    </row>
    <row r="45" spans="1:6">
      <c r="A45" s="35" t="s">
        <v>15</v>
      </c>
      <c r="B45" s="31">
        <v>21</v>
      </c>
      <c r="C45" s="12" t="s">
        <v>13</v>
      </c>
      <c r="D45" s="5"/>
      <c r="E45" s="4" t="e">
        <f>E44*0.21</f>
        <v>#REF!</v>
      </c>
      <c r="F45" s="40"/>
    </row>
    <row r="46" spans="1:6" ht="16.2" thickBot="1">
      <c r="A46" s="42" t="s">
        <v>16</v>
      </c>
      <c r="B46" s="32"/>
      <c r="C46" s="32"/>
      <c r="D46" s="43"/>
      <c r="E46" s="44" t="e">
        <f>SUM(E42:E45)</f>
        <v>#REF!</v>
      </c>
      <c r="F46" s="45"/>
    </row>
  </sheetData>
  <mergeCells count="10">
    <mergeCell ref="B7:C7"/>
    <mergeCell ref="B8:C8"/>
    <mergeCell ref="A1:F1"/>
    <mergeCell ref="A3:A6"/>
    <mergeCell ref="C3:F3"/>
    <mergeCell ref="A25:F25"/>
    <mergeCell ref="A27:A30"/>
    <mergeCell ref="C27:F27"/>
    <mergeCell ref="B31:C31"/>
    <mergeCell ref="B32:C32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horizontalDpi="429496729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opLeftCell="A14" zoomScale="125" zoomScaleNormal="115" workbookViewId="0">
      <selection activeCell="A23" sqref="A23"/>
    </sheetView>
  </sheetViews>
  <sheetFormatPr defaultColWidth="9.109375" defaultRowHeight="14.4"/>
  <cols>
    <col min="1" max="1" width="10.33203125" style="50" customWidth="1"/>
    <col min="2" max="2" width="51.6640625" style="50" customWidth="1"/>
    <col min="3" max="3" width="11.6640625" style="50" customWidth="1"/>
    <col min="4" max="4" width="11" style="50" customWidth="1"/>
    <col min="5" max="5" width="11.109375" style="65" customWidth="1"/>
    <col min="6" max="6" width="14.44140625" style="50" customWidth="1"/>
    <col min="7" max="7" width="0" style="50" hidden="1" customWidth="1"/>
    <col min="8" max="8" width="3.6640625" style="50" hidden="1" customWidth="1"/>
    <col min="9" max="9" width="1.33203125" style="50" hidden="1" customWidth="1"/>
    <col min="10" max="10" width="10.109375" style="50" bestFit="1" customWidth="1"/>
    <col min="11" max="12" width="9.109375" style="50"/>
    <col min="13" max="14" width="10.109375" style="50" bestFit="1" customWidth="1"/>
    <col min="15" max="16384" width="9.109375" style="50"/>
  </cols>
  <sheetData>
    <row r="1" spans="1:9" ht="12" hidden="1" customHeight="1">
      <c r="A1" s="47"/>
      <c r="B1" s="34"/>
      <c r="C1" s="33"/>
      <c r="D1" s="33"/>
      <c r="E1" s="64"/>
      <c r="F1" s="33"/>
      <c r="G1" s="84" t="s">
        <v>20</v>
      </c>
      <c r="H1" s="84"/>
      <c r="I1" s="84"/>
    </row>
    <row r="2" spans="1:9" ht="51.75" customHeight="1">
      <c r="A2" s="88" t="s">
        <v>49</v>
      </c>
      <c r="B2" s="89"/>
      <c r="C2" s="89"/>
      <c r="D2" s="89"/>
      <c r="E2" s="89"/>
      <c r="F2" s="90"/>
      <c r="G2" s="48"/>
      <c r="H2" s="48"/>
      <c r="I2" s="48"/>
    </row>
    <row r="3" spans="1:9" ht="52.5" customHeight="1">
      <c r="A3" s="62" t="s">
        <v>24</v>
      </c>
      <c r="B3" s="61" t="s">
        <v>25</v>
      </c>
      <c r="C3" s="63" t="s">
        <v>0</v>
      </c>
      <c r="D3" s="66" t="s">
        <v>29</v>
      </c>
      <c r="E3" s="51" t="s">
        <v>18</v>
      </c>
      <c r="F3" s="51" t="s">
        <v>19</v>
      </c>
      <c r="G3" s="52" t="s">
        <v>17</v>
      </c>
      <c r="H3" s="53" t="s">
        <v>18</v>
      </c>
      <c r="I3" s="54" t="s">
        <v>19</v>
      </c>
    </row>
    <row r="4" spans="1:9">
      <c r="A4" s="55">
        <v>1</v>
      </c>
      <c r="B4" s="60" t="s">
        <v>30</v>
      </c>
      <c r="C4" s="49" t="s">
        <v>26</v>
      </c>
      <c r="D4" s="55">
        <v>30</v>
      </c>
      <c r="E4" s="69"/>
      <c r="F4" s="67">
        <f>D4*E4</f>
        <v>0</v>
      </c>
      <c r="G4" s="52"/>
      <c r="H4" s="53"/>
      <c r="I4" s="54"/>
    </row>
    <row r="5" spans="1:9">
      <c r="A5" s="55">
        <v>2</v>
      </c>
      <c r="B5" s="60" t="s">
        <v>33</v>
      </c>
      <c r="C5" s="56" t="s">
        <v>26</v>
      </c>
      <c r="D5" s="55">
        <v>1</v>
      </c>
      <c r="E5" s="69"/>
      <c r="F5" s="67">
        <f t="shared" ref="F5:F18" si="0">D5*E5</f>
        <v>0</v>
      </c>
      <c r="G5" s="52"/>
      <c r="H5" s="53"/>
      <c r="I5" s="54"/>
    </row>
    <row r="6" spans="1:9">
      <c r="A6" s="55">
        <v>3</v>
      </c>
      <c r="B6" s="60" t="s">
        <v>42</v>
      </c>
      <c r="C6" s="56" t="s">
        <v>37</v>
      </c>
      <c r="D6" s="55">
        <v>60</v>
      </c>
      <c r="E6" s="69"/>
      <c r="F6" s="67">
        <f t="shared" si="0"/>
        <v>0</v>
      </c>
      <c r="G6" s="52"/>
      <c r="H6" s="53"/>
      <c r="I6" s="54"/>
    </row>
    <row r="7" spans="1:9" ht="24" customHeight="1">
      <c r="A7" s="55">
        <v>4</v>
      </c>
      <c r="B7" s="60" t="s">
        <v>41</v>
      </c>
      <c r="C7" s="56" t="s">
        <v>28</v>
      </c>
      <c r="D7" s="68">
        <v>10</v>
      </c>
      <c r="E7" s="69"/>
      <c r="F7" s="67">
        <f t="shared" si="0"/>
        <v>0</v>
      </c>
      <c r="G7" s="52"/>
      <c r="H7" s="53"/>
      <c r="I7" s="54"/>
    </row>
    <row r="8" spans="1:9">
      <c r="A8" s="55">
        <v>5</v>
      </c>
      <c r="B8" s="60" t="s">
        <v>31</v>
      </c>
      <c r="C8" s="56" t="s">
        <v>32</v>
      </c>
      <c r="D8" s="68">
        <v>90</v>
      </c>
      <c r="E8" s="69"/>
      <c r="F8" s="67">
        <f t="shared" si="0"/>
        <v>0</v>
      </c>
      <c r="G8" s="52"/>
      <c r="H8" s="53"/>
      <c r="I8" s="54"/>
    </row>
    <row r="9" spans="1:9" ht="28.8">
      <c r="A9" s="55">
        <v>6</v>
      </c>
      <c r="B9" s="60" t="s">
        <v>38</v>
      </c>
      <c r="C9" s="49" t="s">
        <v>26</v>
      </c>
      <c r="D9" s="68">
        <v>5</v>
      </c>
      <c r="E9" s="69"/>
      <c r="F9" s="67">
        <f t="shared" si="0"/>
        <v>0</v>
      </c>
      <c r="G9" s="52"/>
      <c r="H9" s="53"/>
      <c r="I9" s="54"/>
    </row>
    <row r="10" spans="1:9" ht="28.8">
      <c r="A10" s="55">
        <v>7</v>
      </c>
      <c r="B10" s="60" t="s">
        <v>39</v>
      </c>
      <c r="C10" s="49" t="s">
        <v>26</v>
      </c>
      <c r="D10" s="68">
        <v>35</v>
      </c>
      <c r="E10" s="69"/>
      <c r="F10" s="67">
        <f t="shared" si="0"/>
        <v>0</v>
      </c>
      <c r="G10" s="52"/>
      <c r="H10" s="53"/>
      <c r="I10" s="54"/>
    </row>
    <row r="11" spans="1:9" ht="43.2">
      <c r="A11" s="55">
        <v>8</v>
      </c>
      <c r="B11" s="60" t="s">
        <v>46</v>
      </c>
      <c r="C11" s="49" t="s">
        <v>26</v>
      </c>
      <c r="D11" s="68">
        <v>12</v>
      </c>
      <c r="E11" s="69"/>
      <c r="F11" s="67">
        <f t="shared" si="0"/>
        <v>0</v>
      </c>
      <c r="G11" s="52"/>
      <c r="H11" s="53"/>
      <c r="I11" s="54"/>
    </row>
    <row r="12" spans="1:9" ht="28.8">
      <c r="A12" s="55">
        <v>9</v>
      </c>
      <c r="B12" s="60" t="s">
        <v>47</v>
      </c>
      <c r="C12" s="49" t="s">
        <v>26</v>
      </c>
      <c r="D12" s="68">
        <v>1</v>
      </c>
      <c r="E12" s="69"/>
      <c r="F12" s="67">
        <f t="shared" si="0"/>
        <v>0</v>
      </c>
      <c r="G12" s="52"/>
      <c r="H12" s="53"/>
      <c r="I12" s="54"/>
    </row>
    <row r="13" spans="1:9" ht="28.8">
      <c r="A13" s="55">
        <v>10</v>
      </c>
      <c r="B13" s="60" t="s">
        <v>34</v>
      </c>
      <c r="C13" s="49" t="s">
        <v>26</v>
      </c>
      <c r="D13" s="68">
        <v>6</v>
      </c>
      <c r="E13" s="69"/>
      <c r="F13" s="67">
        <f t="shared" si="0"/>
        <v>0</v>
      </c>
      <c r="G13" s="52"/>
      <c r="H13" s="53"/>
      <c r="I13" s="54"/>
    </row>
    <row r="14" spans="1:9" ht="28.8">
      <c r="A14" s="55">
        <v>11</v>
      </c>
      <c r="B14" s="60" t="s">
        <v>35</v>
      </c>
      <c r="C14" s="49" t="s">
        <v>26</v>
      </c>
      <c r="D14" s="68">
        <v>24</v>
      </c>
      <c r="E14" s="69"/>
      <c r="F14" s="67">
        <f t="shared" si="0"/>
        <v>0</v>
      </c>
      <c r="G14" s="52"/>
      <c r="H14" s="53"/>
      <c r="I14" s="54"/>
    </row>
    <row r="15" spans="1:9" ht="28.8">
      <c r="A15" s="55">
        <v>12</v>
      </c>
      <c r="B15" s="60" t="s">
        <v>36</v>
      </c>
      <c r="C15" s="49" t="s">
        <v>26</v>
      </c>
      <c r="D15" s="68">
        <v>15</v>
      </c>
      <c r="E15" s="69"/>
      <c r="F15" s="67">
        <f t="shared" si="0"/>
        <v>0</v>
      </c>
      <c r="G15" s="52"/>
      <c r="H15" s="53"/>
      <c r="I15" s="54"/>
    </row>
    <row r="16" spans="1:9" ht="43.2">
      <c r="A16" s="55">
        <v>13</v>
      </c>
      <c r="B16" s="60" t="s">
        <v>43</v>
      </c>
      <c r="C16" s="49" t="s">
        <v>26</v>
      </c>
      <c r="D16" s="68">
        <v>18</v>
      </c>
      <c r="E16" s="69"/>
      <c r="F16" s="67">
        <f t="shared" si="0"/>
        <v>0</v>
      </c>
      <c r="G16" s="52"/>
      <c r="H16" s="53"/>
      <c r="I16" s="54"/>
    </row>
    <row r="17" spans="1:9" ht="43.2">
      <c r="A17" s="55">
        <v>14</v>
      </c>
      <c r="B17" s="60" t="s">
        <v>48</v>
      </c>
      <c r="C17" s="49" t="s">
        <v>26</v>
      </c>
      <c r="D17" s="68">
        <v>1</v>
      </c>
      <c r="E17" s="69"/>
      <c r="F17" s="67">
        <f t="shared" si="0"/>
        <v>0</v>
      </c>
      <c r="G17" s="52"/>
      <c r="H17" s="53"/>
      <c r="I17" s="54"/>
    </row>
    <row r="18" spans="1:9" ht="28.8">
      <c r="A18" s="55">
        <v>15</v>
      </c>
      <c r="B18" s="60" t="s">
        <v>40</v>
      </c>
      <c r="C18" s="49" t="s">
        <v>26</v>
      </c>
      <c r="D18" s="68">
        <v>6</v>
      </c>
      <c r="E18" s="69"/>
      <c r="F18" s="67">
        <f t="shared" si="0"/>
        <v>0</v>
      </c>
      <c r="G18" s="52"/>
      <c r="H18" s="53"/>
      <c r="I18" s="54"/>
    </row>
    <row r="19" spans="1:9" ht="15" thickBot="1">
      <c r="A19" s="85" t="s">
        <v>22</v>
      </c>
      <c r="B19" s="86"/>
      <c r="C19" s="86"/>
      <c r="D19" s="86"/>
      <c r="E19" s="87"/>
      <c r="F19" s="57">
        <f>SUM(F4:F18)</f>
        <v>0</v>
      </c>
    </row>
    <row r="20" spans="1:9" ht="16.2" thickTop="1">
      <c r="A20" s="81" t="s">
        <v>21</v>
      </c>
      <c r="B20" s="82"/>
      <c r="C20" s="82"/>
      <c r="D20" s="82"/>
      <c r="E20" s="83"/>
      <c r="F20" s="46">
        <f>SUM(F19)</f>
        <v>0</v>
      </c>
    </row>
    <row r="21" spans="1:9" ht="15.6">
      <c r="A21" s="81" t="s">
        <v>45</v>
      </c>
      <c r="B21" s="82"/>
      <c r="C21" s="82"/>
      <c r="D21" s="82"/>
      <c r="E21" s="83"/>
      <c r="F21" s="46">
        <f>PRODUCT(F20,21%)</f>
        <v>0</v>
      </c>
    </row>
    <row r="22" spans="1:9" ht="36.75" customHeight="1">
      <c r="A22" s="81" t="s">
        <v>27</v>
      </c>
      <c r="B22" s="82"/>
      <c r="C22" s="82"/>
      <c r="D22" s="82"/>
      <c r="E22" s="83"/>
      <c r="F22" s="46">
        <f>SUM(F20:F21)</f>
        <v>0</v>
      </c>
    </row>
  </sheetData>
  <mergeCells count="6">
    <mergeCell ref="A22:E22"/>
    <mergeCell ref="G1:I1"/>
    <mergeCell ref="A20:E20"/>
    <mergeCell ref="A19:E19"/>
    <mergeCell ref="A21:E21"/>
    <mergeCell ref="A2:F2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horizontalDpi="429496729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</vt:lpstr>
      <vt:lpstr>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djiskrova</dc:creator>
  <cp:lastModifiedBy>Anton Říha</cp:lastModifiedBy>
  <cp:lastPrinted>2017-01-31T19:14:23Z</cp:lastPrinted>
  <dcterms:created xsi:type="dcterms:W3CDTF">2013-09-25T12:34:18Z</dcterms:created>
  <dcterms:modified xsi:type="dcterms:W3CDTF">2020-03-24T15:38:43Z</dcterms:modified>
</cp:coreProperties>
</file>