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'1 - 1 seč'!$C$82:$K$95</definedName>
    <definedName name="_xlnm.Print_Area" localSheetId="1">'1 - 1 seč'!$C$4:$J$39,'1 - 1 seč'!$C$45:$J$64,'1 - 1 seč'!$C$70:$K$95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</definedNames>
  <calcPr fullCalcOnLoad="1"/>
</workbook>
</file>

<file path=xl/sharedStrings.xml><?xml version="1.0" encoding="utf-8"?>
<sst xmlns="http://schemas.openxmlformats.org/spreadsheetml/2006/main" count="816" uniqueCount="325">
  <si>
    <t>Export Komplet</t>
  </si>
  <si>
    <t>VZ</t>
  </si>
  <si>
    <t>2.0</t>
  </si>
  <si>
    <t>ZAMOK</t>
  </si>
  <si>
    <t>False</t>
  </si>
  <si>
    <t>{29dcc50d-4586-4fc6-bf4a-a1af6e49659b}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</si>
  <si>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</si>
  <si>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</si>
  <si>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</si>
  <si>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</si>
  <si>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</si>
  <si>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</si>
  <si>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</si>
  <si>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</si>
  <si>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</si>
  <si>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</si>
  <si>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</si>
  <si>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Černilovský potok, Černilov, sečení břehových porostů, ř. km 5,870 – 8,780</t>
  </si>
  <si>
    <t>KSO:</t>
  </si>
  <si>
    <t>83321</t>
  </si>
  <si>
    <t>CC-CZ:</t>
  </si>
  <si>
    <t>2420</t>
  </si>
  <si>
    <t>Místo:</t>
  </si>
  <si>
    <t>Černilov</t>
  </si>
  <si>
    <t>Datum:</t>
  </si>
  <si>
    <t>9.4.2020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</si>
  <si>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</si>
  <si>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</si>
  <si>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</si>
  <si>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</si>
  <si>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</si>
  <si>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</si>
  <si>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</si>
  <si>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</si>
  <si>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</si>
  <si>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</si>
  <si>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</si>
  <si>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</si>
  <si>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</si>
  <si>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</si>
  <si>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</si>
  <si>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</si>
  <si>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</si>
  <si>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</si>
  <si>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</si>
  <si>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</si>
  <si>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</si>
  <si>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</si>
  <si>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</si>
  <si>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</si>
  <si>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</si>
  <si>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</si>
  <si>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</si>
  <si>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</si>
  <si>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</si>
  <si>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</si>
  <si>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</si>
  <si>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</si>
  <si>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</si>
  <si>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</si>
  <si>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</si>
  <si>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</si>
  <si>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</si>
  <si>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</si>
  <si>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</si>
  <si>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</si>
  <si>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</si>
  <si>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</si>
  <si>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</si>
  <si>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</si>
  <si>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</si>
  <si>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</si>
  <si>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</si>
  <si>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</si>
  <si>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</si>
  <si>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</si>
  <si>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</si>
  <si>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</si>
  <si>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</si>
  <si>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</si>
  <si>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</si>
  <si>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</si>
  <si>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{f7547aab-bdd3-4003-8bb9-39fa33c93832}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</si>
  <si>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</si>
  <si>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</si>
  <si>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</si>
  <si>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</si>
  <si>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</si>
  <si>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</si>
  <si>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</si>
  <si>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</si>
  <si>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</si>
  <si>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</si>
  <si>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</si>
  <si>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</si>
  <si>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</si>
  <si>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</si>
  <si>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</si>
  <si>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</si>
  <si>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</si>
  <si>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</si>
  <si>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</si>
  <si>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</si>
  <si>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</si>
  <si>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</si>
  <si>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</si>
  <si>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</si>
  <si>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</si>
  <si>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</si>
  <si>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</si>
  <si>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</si>
  <si>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</si>
  <si>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</si>
  <si>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111111314R.1</t>
  </si>
  <si>
    <t>Odstranění ruderálního porostu a křovin s naložení a odvozem ve svahu přes 1:1</t>
  </si>
  <si>
    <t>soubor</t>
  </si>
  <si>
    <t>4</t>
  </si>
  <si>
    <t>1545662236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</si>
  <si>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</si>
  <si>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</si>
  <si>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</si>
  <si>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1 + úsek 2" 1</t>
  </si>
  <si>
    <t>111151334R</t>
  </si>
  <si>
    <t>Pokosení trávníku lučního plochy do 10000 m2 s odvozem ve svahu přes 1:1</t>
  </si>
  <si>
    <t>m2</t>
  </si>
  <si>
    <t>-1154828246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</si>
  <si>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</si>
  <si>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+ úsek 2" 9817+180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</si>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</sst>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11/2019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Černilovský potok, Černilov, sečení břehových porostů, ř. km 5,870 – 8,780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Černilov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9.4.2020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9"/>
      <c r="AT3" s="16" t="s">
        <v>83</v>
      </c>
    </row>
    <row r="4" spans="2:46" s="1" customFormat="1" ht="24.95" customHeight="1">
      <c r="B4" s="19"/>
      <c r="D4" s="128" t="s">
        <v>84</v>
      </c>
      <c r="I4" s="124"/>
      <c r="L4" s="19"/>
      <c r="M4" s="129" t="s">
        <v>10</v>
      </c>
      <c r="AT4" s="16" t="s">
        <v>35</v>
      </c>
    </row>
    <row r="5" spans="2:12" s="1" customFormat="1" ht="6.95" customHeight="1">
      <c r="B5" s="19"/>
      <c r="I5" s="124"/>
      <c r="L5" s="19"/>
    </row>
    <row r="6" spans="2:12" s="1" customFormat="1" ht="12" customHeight="1">
      <c r="B6" s="19"/>
      <c r="D6" s="130" t="s">
        <v>16</v>
      </c>
      <c r="I6" s="124"/>
      <c r="L6" s="19"/>
    </row>
    <row r="7" spans="2:12" s="1" customFormat="1" ht="16.5" customHeight="1">
      <c r="B7" s="19"/>
      <c r="E7" s="131" t="str">
        <f>'Rekapitulace stavby'!K6</f>
        <v>Černilovský potok, Černilov, sečení břehových porostů, ř. km 5,870 – 8,780</v>
      </c>
      <c r="F7" s="130"/>
      <c r="G7" s="130"/>
      <c r="H7" s="130"/>
      <c r="I7" s="124"/>
      <c r="L7" s="19"/>
    </row>
    <row r="8" spans="1:31" s="2" customFormat="1" ht="12" customHeight="1">
      <c r="A8" s="37"/>
      <c r="B8" s="43"/>
      <c r="C8" s="37"/>
      <c r="D8" s="130" t="s">
        <v>85</v>
      </c>
      <c r="E8" s="37"/>
      <c r="F8" s="37"/>
      <c r="G8" s="37"/>
      <c r="H8" s="37"/>
      <c r="I8" s="132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86</v>
      </c>
      <c r="F9" s="37"/>
      <c r="G9" s="37"/>
      <c r="H9" s="37"/>
      <c r="I9" s="132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2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0" t="s">
        <v>18</v>
      </c>
      <c r="E11" s="37"/>
      <c r="F11" s="135" t="s">
        <v>19</v>
      </c>
      <c r="G11" s="37"/>
      <c r="H11" s="37"/>
      <c r="I11" s="136" t="s">
        <v>20</v>
      </c>
      <c r="J11" s="135" t="s">
        <v>28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0" t="s">
        <v>22</v>
      </c>
      <c r="E12" s="37"/>
      <c r="F12" s="135" t="s">
        <v>23</v>
      </c>
      <c r="G12" s="37"/>
      <c r="H12" s="37"/>
      <c r="I12" s="136" t="s">
        <v>24</v>
      </c>
      <c r="J12" s="137" t="str">
        <f>'Rekapitulace stavby'!AN8</f>
        <v>9.4.2020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2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0" t="s">
        <v>26</v>
      </c>
      <c r="E14" s="37"/>
      <c r="F14" s="37"/>
      <c r="G14" s="37"/>
      <c r="H14" s="37"/>
      <c r="I14" s="136" t="s">
        <v>27</v>
      </c>
      <c r="J14" s="135" t="s">
        <v>28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29</v>
      </c>
      <c r="F15" s="37"/>
      <c r="G15" s="37"/>
      <c r="H15" s="37"/>
      <c r="I15" s="136" t="s">
        <v>30</v>
      </c>
      <c r="J15" s="135" t="s">
        <v>28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2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0" t="s">
        <v>31</v>
      </c>
      <c r="E17" s="37"/>
      <c r="F17" s="37"/>
      <c r="G17" s="37"/>
      <c r="H17" s="37"/>
      <c r="I17" s="136" t="s">
        <v>27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6" t="s">
        <v>30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2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0" t="s">
        <v>33</v>
      </c>
      <c r="E20" s="37"/>
      <c r="F20" s="37"/>
      <c r="G20" s="37"/>
      <c r="H20" s="37"/>
      <c r="I20" s="136" t="s">
        <v>27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6" t="s">
        <v>30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2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0" t="s">
        <v>36</v>
      </c>
      <c r="E23" s="37"/>
      <c r="F23" s="37"/>
      <c r="G23" s="37"/>
      <c r="H23" s="37"/>
      <c r="I23" s="136" t="s">
        <v>27</v>
      </c>
      <c r="J23" s="135" t="s">
        <v>28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37</v>
      </c>
      <c r="F24" s="37"/>
      <c r="G24" s="37"/>
      <c r="H24" s="37"/>
      <c r="I24" s="136" t="s">
        <v>30</v>
      </c>
      <c r="J24" s="135" t="s">
        <v>28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2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0" t="s">
        <v>38</v>
      </c>
      <c r="E26" s="37"/>
      <c r="F26" s="37"/>
      <c r="G26" s="37"/>
      <c r="H26" s="37"/>
      <c r="I26" s="132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41"/>
      <c r="J27" s="138"/>
      <c r="K27" s="138"/>
      <c r="L27" s="142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2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3"/>
      <c r="E29" s="143"/>
      <c r="F29" s="143"/>
      <c r="G29" s="143"/>
      <c r="H29" s="143"/>
      <c r="I29" s="144"/>
      <c r="J29" s="143"/>
      <c r="K29" s="143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40</v>
      </c>
      <c r="E30" s="37"/>
      <c r="F30" s="37"/>
      <c r="G30" s="37"/>
      <c r="H30" s="37"/>
      <c r="I30" s="132"/>
      <c r="J30" s="146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3"/>
      <c r="E31" s="143"/>
      <c r="F31" s="143"/>
      <c r="G31" s="143"/>
      <c r="H31" s="143"/>
      <c r="I31" s="144"/>
      <c r="J31" s="143"/>
      <c r="K31" s="143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42</v>
      </c>
      <c r="G32" s="37"/>
      <c r="H32" s="37"/>
      <c r="I32" s="148" t="s">
        <v>41</v>
      </c>
      <c r="J32" s="147" t="s">
        <v>43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9" t="s">
        <v>44</v>
      </c>
      <c r="E33" s="130" t="s">
        <v>45</v>
      </c>
      <c r="F33" s="150">
        <f>ROUND((SUM(BE83:BE95)),2)</f>
        <v>0</v>
      </c>
      <c r="G33" s="37"/>
      <c r="H33" s="37"/>
      <c r="I33" s="151">
        <v>0.21</v>
      </c>
      <c r="J33" s="150">
        <f>ROUND(((SUM(BE83:BE95))*I33),2)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0" t="s">
        <v>46</v>
      </c>
      <c r="F34" s="150">
        <f>ROUND((SUM(BF83:BF95)),2)</f>
        <v>0</v>
      </c>
      <c r="G34" s="37"/>
      <c r="H34" s="37"/>
      <c r="I34" s="151">
        <v>0.15</v>
      </c>
      <c r="J34" s="150">
        <f>ROUND(((SUM(BF83:BF95))*I34),2)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0" t="s">
        <v>44</v>
      </c>
      <c r="E35" s="130" t="s">
        <v>47</v>
      </c>
      <c r="F35" s="150">
        <f>ROUND((SUM(BG83:BG95)),2)</f>
        <v>0</v>
      </c>
      <c r="G35" s="37"/>
      <c r="H35" s="37"/>
      <c r="I35" s="151">
        <v>0.21</v>
      </c>
      <c r="J35" s="150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0" t="s">
        <v>48</v>
      </c>
      <c r="F36" s="150">
        <f>ROUND((SUM(BH83:BH95)),2)</f>
        <v>0</v>
      </c>
      <c r="G36" s="37"/>
      <c r="H36" s="37"/>
      <c r="I36" s="151">
        <v>0.15</v>
      </c>
      <c r="J36" s="150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0" t="s">
        <v>49</v>
      </c>
      <c r="F37" s="150">
        <f>ROUND((SUM(BI83:BI95)),2)</f>
        <v>0</v>
      </c>
      <c r="G37" s="37"/>
      <c r="H37" s="37"/>
      <c r="I37" s="151">
        <v>0</v>
      </c>
      <c r="J37" s="150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2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7"/>
      <c r="J39" s="158">
        <f>SUM(J30:J37)</f>
        <v>0</v>
      </c>
      <c r="K39" s="159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132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2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2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6" t="str">
        <f>E7</f>
        <v>Černilovský potok, Černilov, sečení břehových porostů, ř. km 5,870 – 8,780</v>
      </c>
      <c r="F48" s="31"/>
      <c r="G48" s="31"/>
      <c r="H48" s="31"/>
      <c r="I48" s="132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132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132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2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Černilov</v>
      </c>
      <c r="G52" s="39"/>
      <c r="H52" s="39"/>
      <c r="I52" s="136" t="s">
        <v>24</v>
      </c>
      <c r="J52" s="72" t="str">
        <f>IF(J12="","",J12)</f>
        <v>9.4.2020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2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36" t="s">
        <v>33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36" t="s">
        <v>36</v>
      </c>
      <c r="J55" s="35" t="str">
        <f>E24</f>
        <v>Lukáš Táborský, DiS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2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7" t="s">
        <v>88</v>
      </c>
      <c r="D57" s="168"/>
      <c r="E57" s="168"/>
      <c r="F57" s="168"/>
      <c r="G57" s="168"/>
      <c r="H57" s="168"/>
      <c r="I57" s="169"/>
      <c r="J57" s="170" t="s">
        <v>89</v>
      </c>
      <c r="K57" s="168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2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1" t="s">
        <v>72</v>
      </c>
      <c r="D59" s="39"/>
      <c r="E59" s="39"/>
      <c r="F59" s="39"/>
      <c r="G59" s="39"/>
      <c r="H59" s="39"/>
      <c r="I59" s="132"/>
      <c r="J59" s="102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72"/>
      <c r="C60" s="173"/>
      <c r="D60" s="174" t="s">
        <v>91</v>
      </c>
      <c r="E60" s="175"/>
      <c r="F60" s="175"/>
      <c r="G60" s="175"/>
      <c r="H60" s="175"/>
      <c r="I60" s="176"/>
      <c r="J60" s="177">
        <f>J84</f>
        <v>0</v>
      </c>
      <c r="K60" s="173"/>
      <c r="L60" s="17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9"/>
      <c r="C61" s="180"/>
      <c r="D61" s="181" t="s">
        <v>92</v>
      </c>
      <c r="E61" s="182"/>
      <c r="F61" s="182"/>
      <c r="G61" s="182"/>
      <c r="H61" s="182"/>
      <c r="I61" s="183"/>
      <c r="J61" s="184">
        <f>J85</f>
        <v>0</v>
      </c>
      <c r="K61" s="180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2"/>
      <c r="C62" s="173"/>
      <c r="D62" s="174" t="s">
        <v>93</v>
      </c>
      <c r="E62" s="175"/>
      <c r="F62" s="175"/>
      <c r="G62" s="175"/>
      <c r="H62" s="175"/>
      <c r="I62" s="176"/>
      <c r="J62" s="177">
        <f>J92</f>
        <v>0</v>
      </c>
      <c r="K62" s="173"/>
      <c r="L62" s="17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9"/>
      <c r="C63" s="180"/>
      <c r="D63" s="181" t="s">
        <v>94</v>
      </c>
      <c r="E63" s="182"/>
      <c r="F63" s="182"/>
      <c r="G63" s="182"/>
      <c r="H63" s="182"/>
      <c r="I63" s="183"/>
      <c r="J63" s="184">
        <f>J93</f>
        <v>0</v>
      </c>
      <c r="K63" s="180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2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2"/>
      <c r="J65" s="60"/>
      <c r="K65" s="60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5"/>
      <c r="J69" s="62"/>
      <c r="K69" s="62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95</v>
      </c>
      <c r="D70" s="39"/>
      <c r="E70" s="39"/>
      <c r="F70" s="39"/>
      <c r="G70" s="39"/>
      <c r="H70" s="39"/>
      <c r="I70" s="132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2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2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66" t="str">
        <f>E7</f>
        <v>Černilovský potok, Černilov, sečení břehových porostů, ř. km 5,870 – 8,780</v>
      </c>
      <c r="F73" s="31"/>
      <c r="G73" s="31"/>
      <c r="H73" s="31"/>
      <c r="I73" s="132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85</v>
      </c>
      <c r="D74" s="39"/>
      <c r="E74" s="39"/>
      <c r="F74" s="39"/>
      <c r="G74" s="39"/>
      <c r="H74" s="39"/>
      <c r="I74" s="132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132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2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Černilov</v>
      </c>
      <c r="G77" s="39"/>
      <c r="H77" s="39"/>
      <c r="I77" s="136" t="s">
        <v>24</v>
      </c>
      <c r="J77" s="72" t="str">
        <f>IF(J12="","",J12)</f>
        <v>9.4.2020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2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36" t="s">
        <v>33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36" t="s">
        <v>36</v>
      </c>
      <c r="J80" s="35" t="str">
        <f>E24</f>
        <v>Lukáš Táborský, DiS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2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86"/>
      <c r="B82" s="187"/>
      <c r="C82" s="188" t="s">
        <v>96</v>
      </c>
      <c r="D82" s="189" t="s">
        <v>59</v>
      </c>
      <c r="E82" s="189" t="s">
        <v>55</v>
      </c>
      <c r="F82" s="189" t="s">
        <v>56</v>
      </c>
      <c r="G82" s="189" t="s">
        <v>97</v>
      </c>
      <c r="H82" s="189" t="s">
        <v>98</v>
      </c>
      <c r="I82" s="190" t="s">
        <v>99</v>
      </c>
      <c r="J82" s="189" t="s">
        <v>89</v>
      </c>
      <c r="K82" s="191" t="s">
        <v>100</v>
      </c>
      <c r="L82" s="192"/>
      <c r="M82" s="92" t="s">
        <v>28</v>
      </c>
      <c r="N82" s="93" t="s">
        <v>44</v>
      </c>
      <c r="O82" s="93" t="s">
        <v>101</v>
      </c>
      <c r="P82" s="93" t="s">
        <v>102</v>
      </c>
      <c r="Q82" s="93" t="s">
        <v>103</v>
      </c>
      <c r="R82" s="93" t="s">
        <v>104</v>
      </c>
      <c r="S82" s="93" t="s">
        <v>105</v>
      </c>
      <c r="T82" s="94" t="s">
        <v>106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7"/>
      <c r="B83" s="38"/>
      <c r="C83" s="99" t="s">
        <v>107</v>
      </c>
      <c r="D83" s="39"/>
      <c r="E83" s="39"/>
      <c r="F83" s="39"/>
      <c r="G83" s="39"/>
      <c r="H83" s="39"/>
      <c r="I83" s="132"/>
      <c r="J83" s="193">
        <f>BK83</f>
        <v>0</v>
      </c>
      <c r="K83" s="39"/>
      <c r="L83" s="43"/>
      <c r="M83" s="95"/>
      <c r="N83" s="194"/>
      <c r="O83" s="96"/>
      <c r="P83" s="195">
        <f>P84+P92</f>
        <v>0</v>
      </c>
      <c r="Q83" s="96"/>
      <c r="R83" s="195">
        <f>R84+R92</f>
        <v>0</v>
      </c>
      <c r="S83" s="96"/>
      <c r="T83" s="196">
        <f>T84+T92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90</v>
      </c>
      <c r="BK83" s="197">
        <f>BK84+BK92</f>
        <v>0</v>
      </c>
    </row>
    <row r="84" spans="1:63" s="12" customFormat="1" ht="25.9" customHeight="1">
      <c r="A84" s="12"/>
      <c r="B84" s="198"/>
      <c r="C84" s="199"/>
      <c r="D84" s="200" t="s">
        <v>73</v>
      </c>
      <c r="E84" s="201" t="s">
        <v>108</v>
      </c>
      <c r="F84" s="201" t="s">
        <v>109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P85</f>
        <v>0</v>
      </c>
      <c r="Q84" s="206"/>
      <c r="R84" s="207">
        <f>R85</f>
        <v>0</v>
      </c>
      <c r="S84" s="206"/>
      <c r="T84" s="20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79</v>
      </c>
      <c r="AT84" s="210" t="s">
        <v>73</v>
      </c>
      <c r="AU84" s="210" t="s">
        <v>74</v>
      </c>
      <c r="AY84" s="209" t="s">
        <v>110</v>
      </c>
      <c r="BK84" s="211">
        <f>BK85</f>
        <v>0</v>
      </c>
    </row>
    <row r="85" spans="1:63" s="12" customFormat="1" ht="22.8" customHeight="1">
      <c r="A85" s="12"/>
      <c r="B85" s="198"/>
      <c r="C85" s="199"/>
      <c r="D85" s="200" t="s">
        <v>73</v>
      </c>
      <c r="E85" s="212" t="s">
        <v>79</v>
      </c>
      <c r="F85" s="212" t="s">
        <v>111</v>
      </c>
      <c r="G85" s="199"/>
      <c r="H85" s="199"/>
      <c r="I85" s="202"/>
      <c r="J85" s="213">
        <f>BK85</f>
        <v>0</v>
      </c>
      <c r="K85" s="199"/>
      <c r="L85" s="204"/>
      <c r="M85" s="205"/>
      <c r="N85" s="206"/>
      <c r="O85" s="206"/>
      <c r="P85" s="207">
        <f>SUM(P86:P91)</f>
        <v>0</v>
      </c>
      <c r="Q85" s="206"/>
      <c r="R85" s="207">
        <f>SUM(R86:R91)</f>
        <v>0</v>
      </c>
      <c r="S85" s="206"/>
      <c r="T85" s="208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79</v>
      </c>
      <c r="AT85" s="210" t="s">
        <v>73</v>
      </c>
      <c r="AU85" s="210" t="s">
        <v>79</v>
      </c>
      <c r="AY85" s="209" t="s">
        <v>110</v>
      </c>
      <c r="BK85" s="211">
        <f>SUM(BK86:BK91)</f>
        <v>0</v>
      </c>
    </row>
    <row r="86" spans="1:65" s="2" customFormat="1" ht="16.5" customHeight="1">
      <c r="A86" s="37"/>
      <c r="B86" s="38"/>
      <c r="C86" s="214" t="s">
        <v>79</v>
      </c>
      <c r="D86" s="214" t="s">
        <v>112</v>
      </c>
      <c r="E86" s="215" t="s">
        <v>113</v>
      </c>
      <c r="F86" s="216" t="s">
        <v>114</v>
      </c>
      <c r="G86" s="217" t="s">
        <v>115</v>
      </c>
      <c r="H86" s="218">
        <v>1</v>
      </c>
      <c r="I86" s="219"/>
      <c r="J86" s="220">
        <f>ROUND(I86*H86,2)</f>
        <v>0</v>
      </c>
      <c r="K86" s="216" t="s">
        <v>28</v>
      </c>
      <c r="L86" s="43"/>
      <c r="M86" s="221" t="s">
        <v>28</v>
      </c>
      <c r="N86" s="222" t="s">
        <v>47</v>
      </c>
      <c r="O86" s="84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5" t="s">
        <v>116</v>
      </c>
      <c r="AT86" s="225" t="s">
        <v>112</v>
      </c>
      <c r="AU86" s="225" t="s">
        <v>83</v>
      </c>
      <c r="AY86" s="16" t="s">
        <v>110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6" t="s">
        <v>116</v>
      </c>
      <c r="BK86" s="226">
        <f>ROUND(I86*H86,2)</f>
        <v>0</v>
      </c>
      <c r="BL86" s="16" t="s">
        <v>116</v>
      </c>
      <c r="BM86" s="225" t="s">
        <v>117</v>
      </c>
    </row>
    <row r="87" spans="1:47" s="2" customFormat="1" ht="12">
      <c r="A87" s="37"/>
      <c r="B87" s="38"/>
      <c r="C87" s="39"/>
      <c r="D87" s="227" t="s">
        <v>118</v>
      </c>
      <c r="E87" s="39"/>
      <c r="F87" s="228" t="s">
        <v>119</v>
      </c>
      <c r="G87" s="39"/>
      <c r="H87" s="39"/>
      <c r="I87" s="132"/>
      <c r="J87" s="39"/>
      <c r="K87" s="39"/>
      <c r="L87" s="43"/>
      <c r="M87" s="229"/>
      <c r="N87" s="230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118</v>
      </c>
      <c r="AU87" s="16" t="s">
        <v>83</v>
      </c>
    </row>
    <row r="88" spans="1:51" s="13" customFormat="1" ht="12">
      <c r="A88" s="13"/>
      <c r="B88" s="231"/>
      <c r="C88" s="232"/>
      <c r="D88" s="227" t="s">
        <v>120</v>
      </c>
      <c r="E88" s="233" t="s">
        <v>28</v>
      </c>
      <c r="F88" s="234" t="s">
        <v>121</v>
      </c>
      <c r="G88" s="232"/>
      <c r="H88" s="235">
        <v>1</v>
      </c>
      <c r="I88" s="236"/>
      <c r="J88" s="232"/>
      <c r="K88" s="232"/>
      <c r="L88" s="237"/>
      <c r="M88" s="238"/>
      <c r="N88" s="239"/>
      <c r="O88" s="239"/>
      <c r="P88" s="239"/>
      <c r="Q88" s="239"/>
      <c r="R88" s="239"/>
      <c r="S88" s="239"/>
      <c r="T88" s="24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1" t="s">
        <v>120</v>
      </c>
      <c r="AU88" s="241" t="s">
        <v>83</v>
      </c>
      <c r="AV88" s="13" t="s">
        <v>83</v>
      </c>
      <c r="AW88" s="13" t="s">
        <v>35</v>
      </c>
      <c r="AX88" s="13" t="s">
        <v>79</v>
      </c>
      <c r="AY88" s="241" t="s">
        <v>110</v>
      </c>
    </row>
    <row r="89" spans="1:65" s="2" customFormat="1" ht="16.5" customHeight="1">
      <c r="A89" s="37"/>
      <c r="B89" s="38"/>
      <c r="C89" s="214" t="s">
        <v>83</v>
      </c>
      <c r="D89" s="214" t="s">
        <v>112</v>
      </c>
      <c r="E89" s="215" t="s">
        <v>122</v>
      </c>
      <c r="F89" s="216" t="s">
        <v>123</v>
      </c>
      <c r="G89" s="217" t="s">
        <v>124</v>
      </c>
      <c r="H89" s="218">
        <v>9997</v>
      </c>
      <c r="I89" s="219"/>
      <c r="J89" s="220">
        <f>ROUND(I89*H89,2)</f>
        <v>0</v>
      </c>
      <c r="K89" s="216" t="s">
        <v>28</v>
      </c>
      <c r="L89" s="43"/>
      <c r="M89" s="221" t="s">
        <v>28</v>
      </c>
      <c r="N89" s="222" t="s">
        <v>47</v>
      </c>
      <c r="O89" s="84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5" t="s">
        <v>116</v>
      </c>
      <c r="AT89" s="225" t="s">
        <v>112</v>
      </c>
      <c r="AU89" s="225" t="s">
        <v>83</v>
      </c>
      <c r="AY89" s="16" t="s">
        <v>110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6" t="s">
        <v>116</v>
      </c>
      <c r="BK89" s="226">
        <f>ROUND(I89*H89,2)</f>
        <v>0</v>
      </c>
      <c r="BL89" s="16" t="s">
        <v>116</v>
      </c>
      <c r="BM89" s="225" t="s">
        <v>125</v>
      </c>
    </row>
    <row r="90" spans="1:47" s="2" customFormat="1" ht="12">
      <c r="A90" s="37"/>
      <c r="B90" s="38"/>
      <c r="C90" s="39"/>
      <c r="D90" s="227" t="s">
        <v>118</v>
      </c>
      <c r="E90" s="39"/>
      <c r="F90" s="228" t="s">
        <v>126</v>
      </c>
      <c r="G90" s="39"/>
      <c r="H90" s="39"/>
      <c r="I90" s="132"/>
      <c r="J90" s="39"/>
      <c r="K90" s="39"/>
      <c r="L90" s="43"/>
      <c r="M90" s="229"/>
      <c r="N90" s="230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118</v>
      </c>
      <c r="AU90" s="16" t="s">
        <v>83</v>
      </c>
    </row>
    <row r="91" spans="1:51" s="13" customFormat="1" ht="12">
      <c r="A91" s="13"/>
      <c r="B91" s="231"/>
      <c r="C91" s="232"/>
      <c r="D91" s="227" t="s">
        <v>120</v>
      </c>
      <c r="E91" s="233" t="s">
        <v>28</v>
      </c>
      <c r="F91" s="234" t="s">
        <v>127</v>
      </c>
      <c r="G91" s="232"/>
      <c r="H91" s="235">
        <v>9997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120</v>
      </c>
      <c r="AU91" s="241" t="s">
        <v>83</v>
      </c>
      <c r="AV91" s="13" t="s">
        <v>83</v>
      </c>
      <c r="AW91" s="13" t="s">
        <v>35</v>
      </c>
      <c r="AX91" s="13" t="s">
        <v>79</v>
      </c>
      <c r="AY91" s="241" t="s">
        <v>110</v>
      </c>
    </row>
    <row r="92" spans="1:63" s="12" customFormat="1" ht="25.9" customHeight="1">
      <c r="A92" s="12"/>
      <c r="B92" s="198"/>
      <c r="C92" s="199"/>
      <c r="D92" s="200" t="s">
        <v>73</v>
      </c>
      <c r="E92" s="201" t="s">
        <v>128</v>
      </c>
      <c r="F92" s="201" t="s">
        <v>129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</f>
        <v>0</v>
      </c>
      <c r="Q92" s="206"/>
      <c r="R92" s="207">
        <f>R93</f>
        <v>0</v>
      </c>
      <c r="S92" s="206"/>
      <c r="T92" s="20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79</v>
      </c>
      <c r="AT92" s="210" t="s">
        <v>73</v>
      </c>
      <c r="AU92" s="210" t="s">
        <v>74</v>
      </c>
      <c r="AY92" s="209" t="s">
        <v>110</v>
      </c>
      <c r="BK92" s="211">
        <f>BK93</f>
        <v>0</v>
      </c>
    </row>
    <row r="93" spans="1:63" s="12" customFormat="1" ht="22.8" customHeight="1">
      <c r="A93" s="12"/>
      <c r="B93" s="198"/>
      <c r="C93" s="199"/>
      <c r="D93" s="200" t="s">
        <v>73</v>
      </c>
      <c r="E93" s="212" t="s">
        <v>130</v>
      </c>
      <c r="F93" s="212" t="s">
        <v>131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SUM(P94:P95)</f>
        <v>0</v>
      </c>
      <c r="Q93" s="206"/>
      <c r="R93" s="207">
        <f>SUM(R94:R95)</f>
        <v>0</v>
      </c>
      <c r="S93" s="206"/>
      <c r="T93" s="20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79</v>
      </c>
      <c r="AT93" s="210" t="s">
        <v>73</v>
      </c>
      <c r="AU93" s="210" t="s">
        <v>79</v>
      </c>
      <c r="AY93" s="209" t="s">
        <v>110</v>
      </c>
      <c r="BK93" s="211">
        <f>SUM(BK94:BK95)</f>
        <v>0</v>
      </c>
    </row>
    <row r="94" spans="1:65" s="2" customFormat="1" ht="36" customHeight="1">
      <c r="A94" s="37"/>
      <c r="B94" s="38"/>
      <c r="C94" s="214" t="s">
        <v>132</v>
      </c>
      <c r="D94" s="214" t="s">
        <v>112</v>
      </c>
      <c r="E94" s="215" t="s">
        <v>133</v>
      </c>
      <c r="F94" s="216" t="s">
        <v>134</v>
      </c>
      <c r="G94" s="217" t="s">
        <v>135</v>
      </c>
      <c r="H94" s="218">
        <v>1</v>
      </c>
      <c r="I94" s="219"/>
      <c r="J94" s="220">
        <f>ROUND(I94*H94,2)</f>
        <v>0</v>
      </c>
      <c r="K94" s="216" t="s">
        <v>28</v>
      </c>
      <c r="L94" s="43"/>
      <c r="M94" s="221" t="s">
        <v>28</v>
      </c>
      <c r="N94" s="222" t="s">
        <v>47</v>
      </c>
      <c r="O94" s="84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5" t="s">
        <v>136</v>
      </c>
      <c r="AT94" s="225" t="s">
        <v>112</v>
      </c>
      <c r="AU94" s="225" t="s">
        <v>83</v>
      </c>
      <c r="AY94" s="16" t="s">
        <v>110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116</v>
      </c>
      <c r="BK94" s="226">
        <f>ROUND(I94*H94,2)</f>
        <v>0</v>
      </c>
      <c r="BL94" s="16" t="s">
        <v>136</v>
      </c>
      <c r="BM94" s="225" t="s">
        <v>137</v>
      </c>
    </row>
    <row r="95" spans="1:47" s="2" customFormat="1" ht="12">
      <c r="A95" s="37"/>
      <c r="B95" s="38"/>
      <c r="C95" s="39"/>
      <c r="D95" s="227" t="s">
        <v>138</v>
      </c>
      <c r="E95" s="39"/>
      <c r="F95" s="228" t="s">
        <v>139</v>
      </c>
      <c r="G95" s="39"/>
      <c r="H95" s="39"/>
      <c r="I95" s="132"/>
      <c r="J95" s="39"/>
      <c r="K95" s="39"/>
      <c r="L95" s="43"/>
      <c r="M95" s="242"/>
      <c r="N95" s="243"/>
      <c r="O95" s="244"/>
      <c r="P95" s="244"/>
      <c r="Q95" s="244"/>
      <c r="R95" s="244"/>
      <c r="S95" s="244"/>
      <c r="T95" s="245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138</v>
      </c>
      <c r="AU95" s="16" t="s">
        <v>83</v>
      </c>
    </row>
    <row r="96" spans="1:31" s="2" customFormat="1" ht="6.95" customHeight="1">
      <c r="A96" s="37"/>
      <c r="B96" s="59"/>
      <c r="C96" s="60"/>
      <c r="D96" s="60"/>
      <c r="E96" s="60"/>
      <c r="F96" s="60"/>
      <c r="G96" s="60"/>
      <c r="H96" s="60"/>
      <c r="I96" s="162"/>
      <c r="J96" s="60"/>
      <c r="K96" s="60"/>
      <c r="L96" s="43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251" t="s">
        <v>140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141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142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143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144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145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146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147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148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149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150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81</v>
      </c>
      <c r="F18" s="257" t="s">
        <v>151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152</v>
      </c>
      <c r="F19" s="257" t="s">
        <v>153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154</v>
      </c>
      <c r="F20" s="257" t="s">
        <v>155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156</v>
      </c>
      <c r="F21" s="257" t="s">
        <v>157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158</v>
      </c>
      <c r="F22" s="257" t="s">
        <v>159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160</v>
      </c>
      <c r="F23" s="257" t="s">
        <v>161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162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163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164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165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166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167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168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169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170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96</v>
      </c>
      <c r="F36" s="257"/>
      <c r="G36" s="257" t="s">
        <v>171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172</v>
      </c>
      <c r="F37" s="257"/>
      <c r="G37" s="257" t="s">
        <v>173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55</v>
      </c>
      <c r="F38" s="257"/>
      <c r="G38" s="257" t="s">
        <v>174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56</v>
      </c>
      <c r="F39" s="257"/>
      <c r="G39" s="257" t="s">
        <v>175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97</v>
      </c>
      <c r="F40" s="257"/>
      <c r="G40" s="257" t="s">
        <v>176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98</v>
      </c>
      <c r="F41" s="257"/>
      <c r="G41" s="257" t="s">
        <v>177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178</v>
      </c>
      <c r="F42" s="257"/>
      <c r="G42" s="257" t="s">
        <v>179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180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181</v>
      </c>
      <c r="F44" s="257"/>
      <c r="G44" s="257" t="s">
        <v>182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100</v>
      </c>
      <c r="F45" s="257"/>
      <c r="G45" s="257" t="s">
        <v>183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184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185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186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187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188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189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190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191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192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193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194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195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196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197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198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199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200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201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202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203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204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205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206</v>
      </c>
      <c r="D76" s="275"/>
      <c r="E76" s="275"/>
      <c r="F76" s="275" t="s">
        <v>207</v>
      </c>
      <c r="G76" s="276"/>
      <c r="H76" s="275" t="s">
        <v>56</v>
      </c>
      <c r="I76" s="275" t="s">
        <v>59</v>
      </c>
      <c r="J76" s="275" t="s">
        <v>208</v>
      </c>
      <c r="K76" s="274"/>
    </row>
    <row r="77" spans="2:11" s="1" customFormat="1" ht="17.25" customHeight="1">
      <c r="B77" s="272"/>
      <c r="C77" s="277" t="s">
        <v>209</v>
      </c>
      <c r="D77" s="277"/>
      <c r="E77" s="277"/>
      <c r="F77" s="278" t="s">
        <v>210</v>
      </c>
      <c r="G77" s="279"/>
      <c r="H77" s="277"/>
      <c r="I77" s="277"/>
      <c r="J77" s="277" t="s">
        <v>211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55</v>
      </c>
      <c r="D79" s="280"/>
      <c r="E79" s="280"/>
      <c r="F79" s="282" t="s">
        <v>212</v>
      </c>
      <c r="G79" s="281"/>
      <c r="H79" s="260" t="s">
        <v>213</v>
      </c>
      <c r="I79" s="260" t="s">
        <v>214</v>
      </c>
      <c r="J79" s="260">
        <v>20</v>
      </c>
      <c r="K79" s="274"/>
    </row>
    <row r="80" spans="2:11" s="1" customFormat="1" ht="15" customHeight="1">
      <c r="B80" s="272"/>
      <c r="C80" s="260" t="s">
        <v>215</v>
      </c>
      <c r="D80" s="260"/>
      <c r="E80" s="260"/>
      <c r="F80" s="282" t="s">
        <v>212</v>
      </c>
      <c r="G80" s="281"/>
      <c r="H80" s="260" t="s">
        <v>216</v>
      </c>
      <c r="I80" s="260" t="s">
        <v>214</v>
      </c>
      <c r="J80" s="260">
        <v>120</v>
      </c>
      <c r="K80" s="274"/>
    </row>
    <row r="81" spans="2:11" s="1" customFormat="1" ht="15" customHeight="1">
      <c r="B81" s="283"/>
      <c r="C81" s="260" t="s">
        <v>217</v>
      </c>
      <c r="D81" s="260"/>
      <c r="E81" s="260"/>
      <c r="F81" s="282" t="s">
        <v>218</v>
      </c>
      <c r="G81" s="281"/>
      <c r="H81" s="260" t="s">
        <v>219</v>
      </c>
      <c r="I81" s="260" t="s">
        <v>214</v>
      </c>
      <c r="J81" s="260">
        <v>50</v>
      </c>
      <c r="K81" s="274"/>
    </row>
    <row r="82" spans="2:11" s="1" customFormat="1" ht="15" customHeight="1">
      <c r="B82" s="283"/>
      <c r="C82" s="260" t="s">
        <v>220</v>
      </c>
      <c r="D82" s="260"/>
      <c r="E82" s="260"/>
      <c r="F82" s="282" t="s">
        <v>212</v>
      </c>
      <c r="G82" s="281"/>
      <c r="H82" s="260" t="s">
        <v>221</v>
      </c>
      <c r="I82" s="260" t="s">
        <v>222</v>
      </c>
      <c r="J82" s="260"/>
      <c r="K82" s="274"/>
    </row>
    <row r="83" spans="2:11" s="1" customFormat="1" ht="15" customHeight="1">
      <c r="B83" s="283"/>
      <c r="C83" s="284" t="s">
        <v>223</v>
      </c>
      <c r="D83" s="284"/>
      <c r="E83" s="284"/>
      <c r="F83" s="285" t="s">
        <v>218</v>
      </c>
      <c r="G83" s="284"/>
      <c r="H83" s="284" t="s">
        <v>224</v>
      </c>
      <c r="I83" s="284" t="s">
        <v>214</v>
      </c>
      <c r="J83" s="284">
        <v>15</v>
      </c>
      <c r="K83" s="274"/>
    </row>
    <row r="84" spans="2:11" s="1" customFormat="1" ht="15" customHeight="1">
      <c r="B84" s="283"/>
      <c r="C84" s="284" t="s">
        <v>225</v>
      </c>
      <c r="D84" s="284"/>
      <c r="E84" s="284"/>
      <c r="F84" s="285" t="s">
        <v>218</v>
      </c>
      <c r="G84" s="284"/>
      <c r="H84" s="284" t="s">
        <v>226</v>
      </c>
      <c r="I84" s="284" t="s">
        <v>214</v>
      </c>
      <c r="J84" s="284">
        <v>15</v>
      </c>
      <c r="K84" s="274"/>
    </row>
    <row r="85" spans="2:11" s="1" customFormat="1" ht="15" customHeight="1">
      <c r="B85" s="283"/>
      <c r="C85" s="284" t="s">
        <v>227</v>
      </c>
      <c r="D85" s="284"/>
      <c r="E85" s="284"/>
      <c r="F85" s="285" t="s">
        <v>218</v>
      </c>
      <c r="G85" s="284"/>
      <c r="H85" s="284" t="s">
        <v>228</v>
      </c>
      <c r="I85" s="284" t="s">
        <v>214</v>
      </c>
      <c r="J85" s="284">
        <v>20</v>
      </c>
      <c r="K85" s="274"/>
    </row>
    <row r="86" spans="2:11" s="1" customFormat="1" ht="15" customHeight="1">
      <c r="B86" s="283"/>
      <c r="C86" s="284" t="s">
        <v>229</v>
      </c>
      <c r="D86" s="284"/>
      <c r="E86" s="284"/>
      <c r="F86" s="285" t="s">
        <v>218</v>
      </c>
      <c r="G86" s="284"/>
      <c r="H86" s="284" t="s">
        <v>230</v>
      </c>
      <c r="I86" s="284" t="s">
        <v>214</v>
      </c>
      <c r="J86" s="284">
        <v>20</v>
      </c>
      <c r="K86" s="274"/>
    </row>
    <row r="87" spans="2:11" s="1" customFormat="1" ht="15" customHeight="1">
      <c r="B87" s="283"/>
      <c r="C87" s="260" t="s">
        <v>231</v>
      </c>
      <c r="D87" s="260"/>
      <c r="E87" s="260"/>
      <c r="F87" s="282" t="s">
        <v>218</v>
      </c>
      <c r="G87" s="281"/>
      <c r="H87" s="260" t="s">
        <v>232</v>
      </c>
      <c r="I87" s="260" t="s">
        <v>214</v>
      </c>
      <c r="J87" s="260">
        <v>50</v>
      </c>
      <c r="K87" s="274"/>
    </row>
    <row r="88" spans="2:11" s="1" customFormat="1" ht="15" customHeight="1">
      <c r="B88" s="283"/>
      <c r="C88" s="260" t="s">
        <v>233</v>
      </c>
      <c r="D88" s="260"/>
      <c r="E88" s="260"/>
      <c r="F88" s="282" t="s">
        <v>218</v>
      </c>
      <c r="G88" s="281"/>
      <c r="H88" s="260" t="s">
        <v>234</v>
      </c>
      <c r="I88" s="260" t="s">
        <v>214</v>
      </c>
      <c r="J88" s="260">
        <v>20</v>
      </c>
      <c r="K88" s="274"/>
    </row>
    <row r="89" spans="2:11" s="1" customFormat="1" ht="15" customHeight="1">
      <c r="B89" s="283"/>
      <c r="C89" s="260" t="s">
        <v>235</v>
      </c>
      <c r="D89" s="260"/>
      <c r="E89" s="260"/>
      <c r="F89" s="282" t="s">
        <v>218</v>
      </c>
      <c r="G89" s="281"/>
      <c r="H89" s="260" t="s">
        <v>236</v>
      </c>
      <c r="I89" s="260" t="s">
        <v>214</v>
      </c>
      <c r="J89" s="260">
        <v>20</v>
      </c>
      <c r="K89" s="274"/>
    </row>
    <row r="90" spans="2:11" s="1" customFormat="1" ht="15" customHeight="1">
      <c r="B90" s="283"/>
      <c r="C90" s="260" t="s">
        <v>237</v>
      </c>
      <c r="D90" s="260"/>
      <c r="E90" s="260"/>
      <c r="F90" s="282" t="s">
        <v>218</v>
      </c>
      <c r="G90" s="281"/>
      <c r="H90" s="260" t="s">
        <v>238</v>
      </c>
      <c r="I90" s="260" t="s">
        <v>214</v>
      </c>
      <c r="J90" s="260">
        <v>50</v>
      </c>
      <c r="K90" s="274"/>
    </row>
    <row r="91" spans="2:11" s="1" customFormat="1" ht="15" customHeight="1">
      <c r="B91" s="283"/>
      <c r="C91" s="260" t="s">
        <v>239</v>
      </c>
      <c r="D91" s="260"/>
      <c r="E91" s="260"/>
      <c r="F91" s="282" t="s">
        <v>218</v>
      </c>
      <c r="G91" s="281"/>
      <c r="H91" s="260" t="s">
        <v>239</v>
      </c>
      <c r="I91" s="260" t="s">
        <v>214</v>
      </c>
      <c r="J91" s="260">
        <v>50</v>
      </c>
      <c r="K91" s="274"/>
    </row>
    <row r="92" spans="2:11" s="1" customFormat="1" ht="15" customHeight="1">
      <c r="B92" s="283"/>
      <c r="C92" s="260" t="s">
        <v>240</v>
      </c>
      <c r="D92" s="260"/>
      <c r="E92" s="260"/>
      <c r="F92" s="282" t="s">
        <v>218</v>
      </c>
      <c r="G92" s="281"/>
      <c r="H92" s="260" t="s">
        <v>241</v>
      </c>
      <c r="I92" s="260" t="s">
        <v>214</v>
      </c>
      <c r="J92" s="260">
        <v>255</v>
      </c>
      <c r="K92" s="274"/>
    </row>
    <row r="93" spans="2:11" s="1" customFormat="1" ht="15" customHeight="1">
      <c r="B93" s="283"/>
      <c r="C93" s="260" t="s">
        <v>242</v>
      </c>
      <c r="D93" s="260"/>
      <c r="E93" s="260"/>
      <c r="F93" s="282" t="s">
        <v>212</v>
      </c>
      <c r="G93" s="281"/>
      <c r="H93" s="260" t="s">
        <v>243</v>
      </c>
      <c r="I93" s="260" t="s">
        <v>244</v>
      </c>
      <c r="J93" s="260"/>
      <c r="K93" s="274"/>
    </row>
    <row r="94" spans="2:11" s="1" customFormat="1" ht="15" customHeight="1">
      <c r="B94" s="283"/>
      <c r="C94" s="260" t="s">
        <v>245</v>
      </c>
      <c r="D94" s="260"/>
      <c r="E94" s="260"/>
      <c r="F94" s="282" t="s">
        <v>212</v>
      </c>
      <c r="G94" s="281"/>
      <c r="H94" s="260" t="s">
        <v>246</v>
      </c>
      <c r="I94" s="260" t="s">
        <v>247</v>
      </c>
      <c r="J94" s="260"/>
      <c r="K94" s="274"/>
    </row>
    <row r="95" spans="2:11" s="1" customFormat="1" ht="15" customHeight="1">
      <c r="B95" s="283"/>
      <c r="C95" s="260" t="s">
        <v>248</v>
      </c>
      <c r="D95" s="260"/>
      <c r="E95" s="260"/>
      <c r="F95" s="282" t="s">
        <v>212</v>
      </c>
      <c r="G95" s="281"/>
      <c r="H95" s="260" t="s">
        <v>248</v>
      </c>
      <c r="I95" s="260" t="s">
        <v>247</v>
      </c>
      <c r="J95" s="260"/>
      <c r="K95" s="274"/>
    </row>
    <row r="96" spans="2:11" s="1" customFormat="1" ht="15" customHeight="1">
      <c r="B96" s="283"/>
      <c r="C96" s="260" t="s">
        <v>40</v>
      </c>
      <c r="D96" s="260"/>
      <c r="E96" s="260"/>
      <c r="F96" s="282" t="s">
        <v>212</v>
      </c>
      <c r="G96" s="281"/>
      <c r="H96" s="260" t="s">
        <v>249</v>
      </c>
      <c r="I96" s="260" t="s">
        <v>247</v>
      </c>
      <c r="J96" s="260"/>
      <c r="K96" s="274"/>
    </row>
    <row r="97" spans="2:11" s="1" customFormat="1" ht="15" customHeight="1">
      <c r="B97" s="283"/>
      <c r="C97" s="260" t="s">
        <v>50</v>
      </c>
      <c r="D97" s="260"/>
      <c r="E97" s="260"/>
      <c r="F97" s="282" t="s">
        <v>212</v>
      </c>
      <c r="G97" s="281"/>
      <c r="H97" s="260" t="s">
        <v>250</v>
      </c>
      <c r="I97" s="260" t="s">
        <v>247</v>
      </c>
      <c r="J97" s="260"/>
      <c r="K97" s="274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251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206</v>
      </c>
      <c r="D103" s="275"/>
      <c r="E103" s="275"/>
      <c r="F103" s="275" t="s">
        <v>207</v>
      </c>
      <c r="G103" s="276"/>
      <c r="H103" s="275" t="s">
        <v>56</v>
      </c>
      <c r="I103" s="275" t="s">
        <v>59</v>
      </c>
      <c r="J103" s="275" t="s">
        <v>208</v>
      </c>
      <c r="K103" s="274"/>
    </row>
    <row r="104" spans="2:11" s="1" customFormat="1" ht="17.25" customHeight="1">
      <c r="B104" s="272"/>
      <c r="C104" s="277" t="s">
        <v>209</v>
      </c>
      <c r="D104" s="277"/>
      <c r="E104" s="277"/>
      <c r="F104" s="278" t="s">
        <v>210</v>
      </c>
      <c r="G104" s="279"/>
      <c r="H104" s="277"/>
      <c r="I104" s="277"/>
      <c r="J104" s="277" t="s">
        <v>211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1"/>
      <c r="H105" s="275"/>
      <c r="I105" s="275"/>
      <c r="J105" s="275"/>
      <c r="K105" s="274"/>
    </row>
    <row r="106" spans="2:11" s="1" customFormat="1" ht="15" customHeight="1">
      <c r="B106" s="272"/>
      <c r="C106" s="260" t="s">
        <v>55</v>
      </c>
      <c r="D106" s="280"/>
      <c r="E106" s="280"/>
      <c r="F106" s="282" t="s">
        <v>212</v>
      </c>
      <c r="G106" s="291"/>
      <c r="H106" s="260" t="s">
        <v>252</v>
      </c>
      <c r="I106" s="260" t="s">
        <v>214</v>
      </c>
      <c r="J106" s="260">
        <v>20</v>
      </c>
      <c r="K106" s="274"/>
    </row>
    <row r="107" spans="2:11" s="1" customFormat="1" ht="15" customHeight="1">
      <c r="B107" s="272"/>
      <c r="C107" s="260" t="s">
        <v>215</v>
      </c>
      <c r="D107" s="260"/>
      <c r="E107" s="260"/>
      <c r="F107" s="282" t="s">
        <v>212</v>
      </c>
      <c r="G107" s="260"/>
      <c r="H107" s="260" t="s">
        <v>252</v>
      </c>
      <c r="I107" s="260" t="s">
        <v>214</v>
      </c>
      <c r="J107" s="260">
        <v>120</v>
      </c>
      <c r="K107" s="274"/>
    </row>
    <row r="108" spans="2:11" s="1" customFormat="1" ht="15" customHeight="1">
      <c r="B108" s="283"/>
      <c r="C108" s="260" t="s">
        <v>217</v>
      </c>
      <c r="D108" s="260"/>
      <c r="E108" s="260"/>
      <c r="F108" s="282" t="s">
        <v>218</v>
      </c>
      <c r="G108" s="260"/>
      <c r="H108" s="260" t="s">
        <v>252</v>
      </c>
      <c r="I108" s="260" t="s">
        <v>214</v>
      </c>
      <c r="J108" s="260">
        <v>50</v>
      </c>
      <c r="K108" s="274"/>
    </row>
    <row r="109" spans="2:11" s="1" customFormat="1" ht="15" customHeight="1">
      <c r="B109" s="283"/>
      <c r="C109" s="260" t="s">
        <v>220</v>
      </c>
      <c r="D109" s="260"/>
      <c r="E109" s="260"/>
      <c r="F109" s="282" t="s">
        <v>212</v>
      </c>
      <c r="G109" s="260"/>
      <c r="H109" s="260" t="s">
        <v>252</v>
      </c>
      <c r="I109" s="260" t="s">
        <v>222</v>
      </c>
      <c r="J109" s="260"/>
      <c r="K109" s="274"/>
    </row>
    <row r="110" spans="2:11" s="1" customFormat="1" ht="15" customHeight="1">
      <c r="B110" s="283"/>
      <c r="C110" s="260" t="s">
        <v>231</v>
      </c>
      <c r="D110" s="260"/>
      <c r="E110" s="260"/>
      <c r="F110" s="282" t="s">
        <v>218</v>
      </c>
      <c r="G110" s="260"/>
      <c r="H110" s="260" t="s">
        <v>252</v>
      </c>
      <c r="I110" s="260" t="s">
        <v>214</v>
      </c>
      <c r="J110" s="260">
        <v>50</v>
      </c>
      <c r="K110" s="274"/>
    </row>
    <row r="111" spans="2:11" s="1" customFormat="1" ht="15" customHeight="1">
      <c r="B111" s="283"/>
      <c r="C111" s="260" t="s">
        <v>239</v>
      </c>
      <c r="D111" s="260"/>
      <c r="E111" s="260"/>
      <c r="F111" s="282" t="s">
        <v>218</v>
      </c>
      <c r="G111" s="260"/>
      <c r="H111" s="260" t="s">
        <v>252</v>
      </c>
      <c r="I111" s="260" t="s">
        <v>214</v>
      </c>
      <c r="J111" s="260">
        <v>50</v>
      </c>
      <c r="K111" s="274"/>
    </row>
    <row r="112" spans="2:11" s="1" customFormat="1" ht="15" customHeight="1">
      <c r="B112" s="283"/>
      <c r="C112" s="260" t="s">
        <v>237</v>
      </c>
      <c r="D112" s="260"/>
      <c r="E112" s="260"/>
      <c r="F112" s="282" t="s">
        <v>218</v>
      </c>
      <c r="G112" s="260"/>
      <c r="H112" s="260" t="s">
        <v>252</v>
      </c>
      <c r="I112" s="260" t="s">
        <v>214</v>
      </c>
      <c r="J112" s="260">
        <v>50</v>
      </c>
      <c r="K112" s="274"/>
    </row>
    <row r="113" spans="2:11" s="1" customFormat="1" ht="15" customHeight="1">
      <c r="B113" s="283"/>
      <c r="C113" s="260" t="s">
        <v>55</v>
      </c>
      <c r="D113" s="260"/>
      <c r="E113" s="260"/>
      <c r="F113" s="282" t="s">
        <v>212</v>
      </c>
      <c r="G113" s="260"/>
      <c r="H113" s="260" t="s">
        <v>253</v>
      </c>
      <c r="I113" s="260" t="s">
        <v>214</v>
      </c>
      <c r="J113" s="260">
        <v>20</v>
      </c>
      <c r="K113" s="274"/>
    </row>
    <row r="114" spans="2:11" s="1" customFormat="1" ht="15" customHeight="1">
      <c r="B114" s="283"/>
      <c r="C114" s="260" t="s">
        <v>254</v>
      </c>
      <c r="D114" s="260"/>
      <c r="E114" s="260"/>
      <c r="F114" s="282" t="s">
        <v>212</v>
      </c>
      <c r="G114" s="260"/>
      <c r="H114" s="260" t="s">
        <v>255</v>
      </c>
      <c r="I114" s="260" t="s">
        <v>214</v>
      </c>
      <c r="J114" s="260">
        <v>120</v>
      </c>
      <c r="K114" s="274"/>
    </row>
    <row r="115" spans="2:11" s="1" customFormat="1" ht="15" customHeight="1">
      <c r="B115" s="283"/>
      <c r="C115" s="260" t="s">
        <v>40</v>
      </c>
      <c r="D115" s="260"/>
      <c r="E115" s="260"/>
      <c r="F115" s="282" t="s">
        <v>212</v>
      </c>
      <c r="G115" s="260"/>
      <c r="H115" s="260" t="s">
        <v>256</v>
      </c>
      <c r="I115" s="260" t="s">
        <v>247</v>
      </c>
      <c r="J115" s="260"/>
      <c r="K115" s="274"/>
    </row>
    <row r="116" spans="2:11" s="1" customFormat="1" ht="15" customHeight="1">
      <c r="B116" s="283"/>
      <c r="C116" s="260" t="s">
        <v>50</v>
      </c>
      <c r="D116" s="260"/>
      <c r="E116" s="260"/>
      <c r="F116" s="282" t="s">
        <v>212</v>
      </c>
      <c r="G116" s="260"/>
      <c r="H116" s="260" t="s">
        <v>257</v>
      </c>
      <c r="I116" s="260" t="s">
        <v>247</v>
      </c>
      <c r="J116" s="260"/>
      <c r="K116" s="274"/>
    </row>
    <row r="117" spans="2:11" s="1" customFormat="1" ht="15" customHeight="1">
      <c r="B117" s="283"/>
      <c r="C117" s="260" t="s">
        <v>59</v>
      </c>
      <c r="D117" s="260"/>
      <c r="E117" s="260"/>
      <c r="F117" s="282" t="s">
        <v>212</v>
      </c>
      <c r="G117" s="260"/>
      <c r="H117" s="260" t="s">
        <v>258</v>
      </c>
      <c r="I117" s="260" t="s">
        <v>259</v>
      </c>
      <c r="J117" s="260"/>
      <c r="K117" s="274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57"/>
      <c r="D119" s="257"/>
      <c r="E119" s="257"/>
      <c r="F119" s="294"/>
      <c r="G119" s="257"/>
      <c r="H119" s="257"/>
      <c r="I119" s="257"/>
      <c r="J119" s="257"/>
      <c r="K119" s="293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51" t="s">
        <v>260</v>
      </c>
      <c r="D122" s="251"/>
      <c r="E122" s="251"/>
      <c r="F122" s="251"/>
      <c r="G122" s="251"/>
      <c r="H122" s="251"/>
      <c r="I122" s="251"/>
      <c r="J122" s="251"/>
      <c r="K122" s="299"/>
    </row>
    <row r="123" spans="2:11" s="1" customFormat="1" ht="17.25" customHeight="1">
      <c r="B123" s="300"/>
      <c r="C123" s="275" t="s">
        <v>206</v>
      </c>
      <c r="D123" s="275"/>
      <c r="E123" s="275"/>
      <c r="F123" s="275" t="s">
        <v>207</v>
      </c>
      <c r="G123" s="276"/>
      <c r="H123" s="275" t="s">
        <v>56</v>
      </c>
      <c r="I123" s="275" t="s">
        <v>59</v>
      </c>
      <c r="J123" s="275" t="s">
        <v>208</v>
      </c>
      <c r="K123" s="301"/>
    </row>
    <row r="124" spans="2:11" s="1" customFormat="1" ht="17.25" customHeight="1">
      <c r="B124" s="300"/>
      <c r="C124" s="277" t="s">
        <v>209</v>
      </c>
      <c r="D124" s="277"/>
      <c r="E124" s="277"/>
      <c r="F124" s="278" t="s">
        <v>210</v>
      </c>
      <c r="G124" s="279"/>
      <c r="H124" s="277"/>
      <c r="I124" s="277"/>
      <c r="J124" s="277" t="s">
        <v>211</v>
      </c>
      <c r="K124" s="301"/>
    </row>
    <row r="125" spans="2:11" s="1" customFormat="1" ht="5.25" customHeight="1">
      <c r="B125" s="302"/>
      <c r="C125" s="280"/>
      <c r="D125" s="280"/>
      <c r="E125" s="280"/>
      <c r="F125" s="280"/>
      <c r="G125" s="260"/>
      <c r="H125" s="280"/>
      <c r="I125" s="280"/>
      <c r="J125" s="280"/>
      <c r="K125" s="303"/>
    </row>
    <row r="126" spans="2:11" s="1" customFormat="1" ht="15" customHeight="1">
      <c r="B126" s="302"/>
      <c r="C126" s="260" t="s">
        <v>215</v>
      </c>
      <c r="D126" s="280"/>
      <c r="E126" s="280"/>
      <c r="F126" s="282" t="s">
        <v>212</v>
      </c>
      <c r="G126" s="260"/>
      <c r="H126" s="260" t="s">
        <v>252</v>
      </c>
      <c r="I126" s="260" t="s">
        <v>214</v>
      </c>
      <c r="J126" s="260">
        <v>120</v>
      </c>
      <c r="K126" s="304"/>
    </row>
    <row r="127" spans="2:11" s="1" customFormat="1" ht="15" customHeight="1">
      <c r="B127" s="302"/>
      <c r="C127" s="260" t="s">
        <v>261</v>
      </c>
      <c r="D127" s="260"/>
      <c r="E127" s="260"/>
      <c r="F127" s="282" t="s">
        <v>212</v>
      </c>
      <c r="G127" s="260"/>
      <c r="H127" s="260" t="s">
        <v>262</v>
      </c>
      <c r="I127" s="260" t="s">
        <v>214</v>
      </c>
      <c r="J127" s="260" t="s">
        <v>263</v>
      </c>
      <c r="K127" s="304"/>
    </row>
    <row r="128" spans="2:11" s="1" customFormat="1" ht="15" customHeight="1">
      <c r="B128" s="302"/>
      <c r="C128" s="260" t="s">
        <v>160</v>
      </c>
      <c r="D128" s="260"/>
      <c r="E128" s="260"/>
      <c r="F128" s="282" t="s">
        <v>212</v>
      </c>
      <c r="G128" s="260"/>
      <c r="H128" s="260" t="s">
        <v>264</v>
      </c>
      <c r="I128" s="260" t="s">
        <v>214</v>
      </c>
      <c r="J128" s="260" t="s">
        <v>263</v>
      </c>
      <c r="K128" s="304"/>
    </row>
    <row r="129" spans="2:11" s="1" customFormat="1" ht="15" customHeight="1">
      <c r="B129" s="302"/>
      <c r="C129" s="260" t="s">
        <v>223</v>
      </c>
      <c r="D129" s="260"/>
      <c r="E129" s="260"/>
      <c r="F129" s="282" t="s">
        <v>218</v>
      </c>
      <c r="G129" s="260"/>
      <c r="H129" s="260" t="s">
        <v>224</v>
      </c>
      <c r="I129" s="260" t="s">
        <v>214</v>
      </c>
      <c r="J129" s="260">
        <v>15</v>
      </c>
      <c r="K129" s="304"/>
    </row>
    <row r="130" spans="2:11" s="1" customFormat="1" ht="15" customHeight="1">
      <c r="B130" s="302"/>
      <c r="C130" s="284" t="s">
        <v>225</v>
      </c>
      <c r="D130" s="284"/>
      <c r="E130" s="284"/>
      <c r="F130" s="285" t="s">
        <v>218</v>
      </c>
      <c r="G130" s="284"/>
      <c r="H130" s="284" t="s">
        <v>226</v>
      </c>
      <c r="I130" s="284" t="s">
        <v>214</v>
      </c>
      <c r="J130" s="284">
        <v>15</v>
      </c>
      <c r="K130" s="304"/>
    </row>
    <row r="131" spans="2:11" s="1" customFormat="1" ht="15" customHeight="1">
      <c r="B131" s="302"/>
      <c r="C131" s="284" t="s">
        <v>227</v>
      </c>
      <c r="D131" s="284"/>
      <c r="E131" s="284"/>
      <c r="F131" s="285" t="s">
        <v>218</v>
      </c>
      <c r="G131" s="284"/>
      <c r="H131" s="284" t="s">
        <v>228</v>
      </c>
      <c r="I131" s="284" t="s">
        <v>214</v>
      </c>
      <c r="J131" s="284">
        <v>20</v>
      </c>
      <c r="K131" s="304"/>
    </row>
    <row r="132" spans="2:11" s="1" customFormat="1" ht="15" customHeight="1">
      <c r="B132" s="302"/>
      <c r="C132" s="284" t="s">
        <v>229</v>
      </c>
      <c r="D132" s="284"/>
      <c r="E132" s="284"/>
      <c r="F132" s="285" t="s">
        <v>218</v>
      </c>
      <c r="G132" s="284"/>
      <c r="H132" s="284" t="s">
        <v>230</v>
      </c>
      <c r="I132" s="284" t="s">
        <v>214</v>
      </c>
      <c r="J132" s="284">
        <v>20</v>
      </c>
      <c r="K132" s="304"/>
    </row>
    <row r="133" spans="2:11" s="1" customFormat="1" ht="15" customHeight="1">
      <c r="B133" s="302"/>
      <c r="C133" s="260" t="s">
        <v>217</v>
      </c>
      <c r="D133" s="260"/>
      <c r="E133" s="260"/>
      <c r="F133" s="282" t="s">
        <v>218</v>
      </c>
      <c r="G133" s="260"/>
      <c r="H133" s="260" t="s">
        <v>252</v>
      </c>
      <c r="I133" s="260" t="s">
        <v>214</v>
      </c>
      <c r="J133" s="260">
        <v>50</v>
      </c>
      <c r="K133" s="304"/>
    </row>
    <row r="134" spans="2:11" s="1" customFormat="1" ht="15" customHeight="1">
      <c r="B134" s="302"/>
      <c r="C134" s="260" t="s">
        <v>231</v>
      </c>
      <c r="D134" s="260"/>
      <c r="E134" s="260"/>
      <c r="F134" s="282" t="s">
        <v>218</v>
      </c>
      <c r="G134" s="260"/>
      <c r="H134" s="260" t="s">
        <v>252</v>
      </c>
      <c r="I134" s="260" t="s">
        <v>214</v>
      </c>
      <c r="J134" s="260">
        <v>50</v>
      </c>
      <c r="K134" s="304"/>
    </row>
    <row r="135" spans="2:11" s="1" customFormat="1" ht="15" customHeight="1">
      <c r="B135" s="302"/>
      <c r="C135" s="260" t="s">
        <v>237</v>
      </c>
      <c r="D135" s="260"/>
      <c r="E135" s="260"/>
      <c r="F135" s="282" t="s">
        <v>218</v>
      </c>
      <c r="G135" s="260"/>
      <c r="H135" s="260" t="s">
        <v>252</v>
      </c>
      <c r="I135" s="260" t="s">
        <v>214</v>
      </c>
      <c r="J135" s="260">
        <v>50</v>
      </c>
      <c r="K135" s="304"/>
    </row>
    <row r="136" spans="2:11" s="1" customFormat="1" ht="15" customHeight="1">
      <c r="B136" s="302"/>
      <c r="C136" s="260" t="s">
        <v>239</v>
      </c>
      <c r="D136" s="260"/>
      <c r="E136" s="260"/>
      <c r="F136" s="282" t="s">
        <v>218</v>
      </c>
      <c r="G136" s="260"/>
      <c r="H136" s="260" t="s">
        <v>252</v>
      </c>
      <c r="I136" s="260" t="s">
        <v>214</v>
      </c>
      <c r="J136" s="260">
        <v>50</v>
      </c>
      <c r="K136" s="304"/>
    </row>
    <row r="137" spans="2:11" s="1" customFormat="1" ht="15" customHeight="1">
      <c r="B137" s="302"/>
      <c r="C137" s="260" t="s">
        <v>240</v>
      </c>
      <c r="D137" s="260"/>
      <c r="E137" s="260"/>
      <c r="F137" s="282" t="s">
        <v>218</v>
      </c>
      <c r="G137" s="260"/>
      <c r="H137" s="260" t="s">
        <v>265</v>
      </c>
      <c r="I137" s="260" t="s">
        <v>214</v>
      </c>
      <c r="J137" s="260">
        <v>255</v>
      </c>
      <c r="K137" s="304"/>
    </row>
    <row r="138" spans="2:11" s="1" customFormat="1" ht="15" customHeight="1">
      <c r="B138" s="302"/>
      <c r="C138" s="260" t="s">
        <v>242</v>
      </c>
      <c r="D138" s="260"/>
      <c r="E138" s="260"/>
      <c r="F138" s="282" t="s">
        <v>212</v>
      </c>
      <c r="G138" s="260"/>
      <c r="H138" s="260" t="s">
        <v>266</v>
      </c>
      <c r="I138" s="260" t="s">
        <v>244</v>
      </c>
      <c r="J138" s="260"/>
      <c r="K138" s="304"/>
    </row>
    <row r="139" spans="2:11" s="1" customFormat="1" ht="15" customHeight="1">
      <c r="B139" s="302"/>
      <c r="C139" s="260" t="s">
        <v>245</v>
      </c>
      <c r="D139" s="260"/>
      <c r="E139" s="260"/>
      <c r="F139" s="282" t="s">
        <v>212</v>
      </c>
      <c r="G139" s="260"/>
      <c r="H139" s="260" t="s">
        <v>267</v>
      </c>
      <c r="I139" s="260" t="s">
        <v>247</v>
      </c>
      <c r="J139" s="260"/>
      <c r="K139" s="304"/>
    </row>
    <row r="140" spans="2:11" s="1" customFormat="1" ht="15" customHeight="1">
      <c r="B140" s="302"/>
      <c r="C140" s="260" t="s">
        <v>248</v>
      </c>
      <c r="D140" s="260"/>
      <c r="E140" s="260"/>
      <c r="F140" s="282" t="s">
        <v>212</v>
      </c>
      <c r="G140" s="260"/>
      <c r="H140" s="260" t="s">
        <v>248</v>
      </c>
      <c r="I140" s="260" t="s">
        <v>247</v>
      </c>
      <c r="J140" s="260"/>
      <c r="K140" s="304"/>
    </row>
    <row r="141" spans="2:11" s="1" customFormat="1" ht="15" customHeight="1">
      <c r="B141" s="302"/>
      <c r="C141" s="260" t="s">
        <v>40</v>
      </c>
      <c r="D141" s="260"/>
      <c r="E141" s="260"/>
      <c r="F141" s="282" t="s">
        <v>212</v>
      </c>
      <c r="G141" s="260"/>
      <c r="H141" s="260" t="s">
        <v>268</v>
      </c>
      <c r="I141" s="260" t="s">
        <v>247</v>
      </c>
      <c r="J141" s="260"/>
      <c r="K141" s="304"/>
    </row>
    <row r="142" spans="2:11" s="1" customFormat="1" ht="15" customHeight="1">
      <c r="B142" s="302"/>
      <c r="C142" s="260" t="s">
        <v>269</v>
      </c>
      <c r="D142" s="260"/>
      <c r="E142" s="260"/>
      <c r="F142" s="282" t="s">
        <v>212</v>
      </c>
      <c r="G142" s="260"/>
      <c r="H142" s="260" t="s">
        <v>270</v>
      </c>
      <c r="I142" s="260" t="s">
        <v>247</v>
      </c>
      <c r="J142" s="260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57"/>
      <c r="C144" s="257"/>
      <c r="D144" s="257"/>
      <c r="E144" s="257"/>
      <c r="F144" s="294"/>
      <c r="G144" s="257"/>
      <c r="H144" s="257"/>
      <c r="I144" s="257"/>
      <c r="J144" s="257"/>
      <c r="K144" s="257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271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206</v>
      </c>
      <c r="D148" s="275"/>
      <c r="E148" s="275"/>
      <c r="F148" s="275" t="s">
        <v>207</v>
      </c>
      <c r="G148" s="276"/>
      <c r="H148" s="275" t="s">
        <v>56</v>
      </c>
      <c r="I148" s="275" t="s">
        <v>59</v>
      </c>
      <c r="J148" s="275" t="s">
        <v>208</v>
      </c>
      <c r="K148" s="274"/>
    </row>
    <row r="149" spans="2:11" s="1" customFormat="1" ht="17.25" customHeight="1">
      <c r="B149" s="272"/>
      <c r="C149" s="277" t="s">
        <v>209</v>
      </c>
      <c r="D149" s="277"/>
      <c r="E149" s="277"/>
      <c r="F149" s="278" t="s">
        <v>210</v>
      </c>
      <c r="G149" s="279"/>
      <c r="H149" s="277"/>
      <c r="I149" s="277"/>
      <c r="J149" s="277" t="s">
        <v>211</v>
      </c>
      <c r="K149" s="274"/>
    </row>
    <row r="150" spans="2:11" s="1" customFormat="1" ht="5.25" customHeight="1">
      <c r="B150" s="283"/>
      <c r="C150" s="280"/>
      <c r="D150" s="280"/>
      <c r="E150" s="280"/>
      <c r="F150" s="280"/>
      <c r="G150" s="281"/>
      <c r="H150" s="280"/>
      <c r="I150" s="280"/>
      <c r="J150" s="280"/>
      <c r="K150" s="304"/>
    </row>
    <row r="151" spans="2:11" s="1" customFormat="1" ht="15" customHeight="1">
      <c r="B151" s="283"/>
      <c r="C151" s="308" t="s">
        <v>215</v>
      </c>
      <c r="D151" s="260"/>
      <c r="E151" s="260"/>
      <c r="F151" s="309" t="s">
        <v>212</v>
      </c>
      <c r="G151" s="260"/>
      <c r="H151" s="308" t="s">
        <v>252</v>
      </c>
      <c r="I151" s="308" t="s">
        <v>214</v>
      </c>
      <c r="J151" s="308">
        <v>120</v>
      </c>
      <c r="K151" s="304"/>
    </row>
    <row r="152" spans="2:11" s="1" customFormat="1" ht="15" customHeight="1">
      <c r="B152" s="283"/>
      <c r="C152" s="308" t="s">
        <v>261</v>
      </c>
      <c r="D152" s="260"/>
      <c r="E152" s="260"/>
      <c r="F152" s="309" t="s">
        <v>212</v>
      </c>
      <c r="G152" s="260"/>
      <c r="H152" s="308" t="s">
        <v>272</v>
      </c>
      <c r="I152" s="308" t="s">
        <v>214</v>
      </c>
      <c r="J152" s="308" t="s">
        <v>263</v>
      </c>
      <c r="K152" s="304"/>
    </row>
    <row r="153" spans="2:11" s="1" customFormat="1" ht="15" customHeight="1">
      <c r="B153" s="283"/>
      <c r="C153" s="308" t="s">
        <v>160</v>
      </c>
      <c r="D153" s="260"/>
      <c r="E153" s="260"/>
      <c r="F153" s="309" t="s">
        <v>212</v>
      </c>
      <c r="G153" s="260"/>
      <c r="H153" s="308" t="s">
        <v>273</v>
      </c>
      <c r="I153" s="308" t="s">
        <v>214</v>
      </c>
      <c r="J153" s="308" t="s">
        <v>263</v>
      </c>
      <c r="K153" s="304"/>
    </row>
    <row r="154" spans="2:11" s="1" customFormat="1" ht="15" customHeight="1">
      <c r="B154" s="283"/>
      <c r="C154" s="308" t="s">
        <v>217</v>
      </c>
      <c r="D154" s="260"/>
      <c r="E154" s="260"/>
      <c r="F154" s="309" t="s">
        <v>218</v>
      </c>
      <c r="G154" s="260"/>
      <c r="H154" s="308" t="s">
        <v>252</v>
      </c>
      <c r="I154" s="308" t="s">
        <v>214</v>
      </c>
      <c r="J154" s="308">
        <v>50</v>
      </c>
      <c r="K154" s="304"/>
    </row>
    <row r="155" spans="2:11" s="1" customFormat="1" ht="15" customHeight="1">
      <c r="B155" s="283"/>
      <c r="C155" s="308" t="s">
        <v>220</v>
      </c>
      <c r="D155" s="260"/>
      <c r="E155" s="260"/>
      <c r="F155" s="309" t="s">
        <v>212</v>
      </c>
      <c r="G155" s="260"/>
      <c r="H155" s="308" t="s">
        <v>252</v>
      </c>
      <c r="I155" s="308" t="s">
        <v>222</v>
      </c>
      <c r="J155" s="308"/>
      <c r="K155" s="304"/>
    </row>
    <row r="156" spans="2:11" s="1" customFormat="1" ht="15" customHeight="1">
      <c r="B156" s="283"/>
      <c r="C156" s="308" t="s">
        <v>231</v>
      </c>
      <c r="D156" s="260"/>
      <c r="E156" s="260"/>
      <c r="F156" s="309" t="s">
        <v>218</v>
      </c>
      <c r="G156" s="260"/>
      <c r="H156" s="308" t="s">
        <v>252</v>
      </c>
      <c r="I156" s="308" t="s">
        <v>214</v>
      </c>
      <c r="J156" s="308">
        <v>50</v>
      </c>
      <c r="K156" s="304"/>
    </row>
    <row r="157" spans="2:11" s="1" customFormat="1" ht="15" customHeight="1">
      <c r="B157" s="283"/>
      <c r="C157" s="308" t="s">
        <v>239</v>
      </c>
      <c r="D157" s="260"/>
      <c r="E157" s="260"/>
      <c r="F157" s="309" t="s">
        <v>218</v>
      </c>
      <c r="G157" s="260"/>
      <c r="H157" s="308" t="s">
        <v>252</v>
      </c>
      <c r="I157" s="308" t="s">
        <v>214</v>
      </c>
      <c r="J157" s="308">
        <v>50</v>
      </c>
      <c r="K157" s="304"/>
    </row>
    <row r="158" spans="2:11" s="1" customFormat="1" ht="15" customHeight="1">
      <c r="B158" s="283"/>
      <c r="C158" s="308" t="s">
        <v>237</v>
      </c>
      <c r="D158" s="260"/>
      <c r="E158" s="260"/>
      <c r="F158" s="309" t="s">
        <v>218</v>
      </c>
      <c r="G158" s="260"/>
      <c r="H158" s="308" t="s">
        <v>252</v>
      </c>
      <c r="I158" s="308" t="s">
        <v>214</v>
      </c>
      <c r="J158" s="308">
        <v>50</v>
      </c>
      <c r="K158" s="304"/>
    </row>
    <row r="159" spans="2:11" s="1" customFormat="1" ht="15" customHeight="1">
      <c r="B159" s="283"/>
      <c r="C159" s="308" t="s">
        <v>88</v>
      </c>
      <c r="D159" s="260"/>
      <c r="E159" s="260"/>
      <c r="F159" s="309" t="s">
        <v>212</v>
      </c>
      <c r="G159" s="260"/>
      <c r="H159" s="308" t="s">
        <v>274</v>
      </c>
      <c r="I159" s="308" t="s">
        <v>214</v>
      </c>
      <c r="J159" s="308" t="s">
        <v>275</v>
      </c>
      <c r="K159" s="304"/>
    </row>
    <row r="160" spans="2:11" s="1" customFormat="1" ht="15" customHeight="1">
      <c r="B160" s="283"/>
      <c r="C160" s="308" t="s">
        <v>276</v>
      </c>
      <c r="D160" s="260"/>
      <c r="E160" s="260"/>
      <c r="F160" s="309" t="s">
        <v>212</v>
      </c>
      <c r="G160" s="260"/>
      <c r="H160" s="308" t="s">
        <v>277</v>
      </c>
      <c r="I160" s="308" t="s">
        <v>247</v>
      </c>
      <c r="J160" s="308"/>
      <c r="K160" s="304"/>
    </row>
    <row r="161" spans="2:11" s="1" customFormat="1" ht="15" customHeight="1">
      <c r="B161" s="310"/>
      <c r="C161" s="292"/>
      <c r="D161" s="292"/>
      <c r="E161" s="292"/>
      <c r="F161" s="292"/>
      <c r="G161" s="292"/>
      <c r="H161" s="292"/>
      <c r="I161" s="292"/>
      <c r="J161" s="292"/>
      <c r="K161" s="311"/>
    </row>
    <row r="162" spans="2:11" s="1" customFormat="1" ht="18.75" customHeight="1">
      <c r="B162" s="257"/>
      <c r="C162" s="260"/>
      <c r="D162" s="260"/>
      <c r="E162" s="260"/>
      <c r="F162" s="282"/>
      <c r="G162" s="260"/>
      <c r="H162" s="260"/>
      <c r="I162" s="260"/>
      <c r="J162" s="260"/>
      <c r="K162" s="257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278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206</v>
      </c>
      <c r="D166" s="275"/>
      <c r="E166" s="275"/>
      <c r="F166" s="275" t="s">
        <v>207</v>
      </c>
      <c r="G166" s="312"/>
      <c r="H166" s="313" t="s">
        <v>56</v>
      </c>
      <c r="I166" s="313" t="s">
        <v>59</v>
      </c>
      <c r="J166" s="275" t="s">
        <v>208</v>
      </c>
      <c r="K166" s="252"/>
    </row>
    <row r="167" spans="2:11" s="1" customFormat="1" ht="17.25" customHeight="1">
      <c r="B167" s="253"/>
      <c r="C167" s="277" t="s">
        <v>209</v>
      </c>
      <c r="D167" s="277"/>
      <c r="E167" s="277"/>
      <c r="F167" s="278" t="s">
        <v>210</v>
      </c>
      <c r="G167" s="314"/>
      <c r="H167" s="315"/>
      <c r="I167" s="315"/>
      <c r="J167" s="277" t="s">
        <v>211</v>
      </c>
      <c r="K167" s="255"/>
    </row>
    <row r="168" spans="2:11" s="1" customFormat="1" ht="5.25" customHeight="1">
      <c r="B168" s="283"/>
      <c r="C168" s="280"/>
      <c r="D168" s="280"/>
      <c r="E168" s="280"/>
      <c r="F168" s="280"/>
      <c r="G168" s="281"/>
      <c r="H168" s="280"/>
      <c r="I168" s="280"/>
      <c r="J168" s="280"/>
      <c r="K168" s="304"/>
    </row>
    <row r="169" spans="2:11" s="1" customFormat="1" ht="15" customHeight="1">
      <c r="B169" s="283"/>
      <c r="C169" s="260" t="s">
        <v>215</v>
      </c>
      <c r="D169" s="260"/>
      <c r="E169" s="260"/>
      <c r="F169" s="282" t="s">
        <v>212</v>
      </c>
      <c r="G169" s="260"/>
      <c r="H169" s="260" t="s">
        <v>252</v>
      </c>
      <c r="I169" s="260" t="s">
        <v>214</v>
      </c>
      <c r="J169" s="260">
        <v>120</v>
      </c>
      <c r="K169" s="304"/>
    </row>
    <row r="170" spans="2:11" s="1" customFormat="1" ht="15" customHeight="1">
      <c r="B170" s="283"/>
      <c r="C170" s="260" t="s">
        <v>261</v>
      </c>
      <c r="D170" s="260"/>
      <c r="E170" s="260"/>
      <c r="F170" s="282" t="s">
        <v>212</v>
      </c>
      <c r="G170" s="260"/>
      <c r="H170" s="260" t="s">
        <v>262</v>
      </c>
      <c r="I170" s="260" t="s">
        <v>214</v>
      </c>
      <c r="J170" s="260" t="s">
        <v>263</v>
      </c>
      <c r="K170" s="304"/>
    </row>
    <row r="171" spans="2:11" s="1" customFormat="1" ht="15" customHeight="1">
      <c r="B171" s="283"/>
      <c r="C171" s="260" t="s">
        <v>160</v>
      </c>
      <c r="D171" s="260"/>
      <c r="E171" s="260"/>
      <c r="F171" s="282" t="s">
        <v>212</v>
      </c>
      <c r="G171" s="260"/>
      <c r="H171" s="260" t="s">
        <v>279</v>
      </c>
      <c r="I171" s="260" t="s">
        <v>214</v>
      </c>
      <c r="J171" s="260" t="s">
        <v>263</v>
      </c>
      <c r="K171" s="304"/>
    </row>
    <row r="172" spans="2:11" s="1" customFormat="1" ht="15" customHeight="1">
      <c r="B172" s="283"/>
      <c r="C172" s="260" t="s">
        <v>217</v>
      </c>
      <c r="D172" s="260"/>
      <c r="E172" s="260"/>
      <c r="F172" s="282" t="s">
        <v>218</v>
      </c>
      <c r="G172" s="260"/>
      <c r="H172" s="260" t="s">
        <v>279</v>
      </c>
      <c r="I172" s="260" t="s">
        <v>214</v>
      </c>
      <c r="J172" s="260">
        <v>50</v>
      </c>
      <c r="K172" s="304"/>
    </row>
    <row r="173" spans="2:11" s="1" customFormat="1" ht="15" customHeight="1">
      <c r="B173" s="283"/>
      <c r="C173" s="260" t="s">
        <v>220</v>
      </c>
      <c r="D173" s="260"/>
      <c r="E173" s="260"/>
      <c r="F173" s="282" t="s">
        <v>212</v>
      </c>
      <c r="G173" s="260"/>
      <c r="H173" s="260" t="s">
        <v>279</v>
      </c>
      <c r="I173" s="260" t="s">
        <v>222</v>
      </c>
      <c r="J173" s="260"/>
      <c r="K173" s="304"/>
    </row>
    <row r="174" spans="2:11" s="1" customFormat="1" ht="15" customHeight="1">
      <c r="B174" s="283"/>
      <c r="C174" s="260" t="s">
        <v>231</v>
      </c>
      <c r="D174" s="260"/>
      <c r="E174" s="260"/>
      <c r="F174" s="282" t="s">
        <v>218</v>
      </c>
      <c r="G174" s="260"/>
      <c r="H174" s="260" t="s">
        <v>279</v>
      </c>
      <c r="I174" s="260" t="s">
        <v>214</v>
      </c>
      <c r="J174" s="260">
        <v>50</v>
      </c>
      <c r="K174" s="304"/>
    </row>
    <row r="175" spans="2:11" s="1" customFormat="1" ht="15" customHeight="1">
      <c r="B175" s="283"/>
      <c r="C175" s="260" t="s">
        <v>239</v>
      </c>
      <c r="D175" s="260"/>
      <c r="E175" s="260"/>
      <c r="F175" s="282" t="s">
        <v>218</v>
      </c>
      <c r="G175" s="260"/>
      <c r="H175" s="260" t="s">
        <v>279</v>
      </c>
      <c r="I175" s="260" t="s">
        <v>214</v>
      </c>
      <c r="J175" s="260">
        <v>50</v>
      </c>
      <c r="K175" s="304"/>
    </row>
    <row r="176" spans="2:11" s="1" customFormat="1" ht="15" customHeight="1">
      <c r="B176" s="283"/>
      <c r="C176" s="260" t="s">
        <v>237</v>
      </c>
      <c r="D176" s="260"/>
      <c r="E176" s="260"/>
      <c r="F176" s="282" t="s">
        <v>218</v>
      </c>
      <c r="G176" s="260"/>
      <c r="H176" s="260" t="s">
        <v>279</v>
      </c>
      <c r="I176" s="260" t="s">
        <v>214</v>
      </c>
      <c r="J176" s="260">
        <v>50</v>
      </c>
      <c r="K176" s="304"/>
    </row>
    <row r="177" spans="2:11" s="1" customFormat="1" ht="15" customHeight="1">
      <c r="B177" s="283"/>
      <c r="C177" s="260" t="s">
        <v>96</v>
      </c>
      <c r="D177" s="260"/>
      <c r="E177" s="260"/>
      <c r="F177" s="282" t="s">
        <v>212</v>
      </c>
      <c r="G177" s="260"/>
      <c r="H177" s="260" t="s">
        <v>280</v>
      </c>
      <c r="I177" s="260" t="s">
        <v>281</v>
      </c>
      <c r="J177" s="260"/>
      <c r="K177" s="304"/>
    </row>
    <row r="178" spans="2:11" s="1" customFormat="1" ht="15" customHeight="1">
      <c r="B178" s="283"/>
      <c r="C178" s="260" t="s">
        <v>59</v>
      </c>
      <c r="D178" s="260"/>
      <c r="E178" s="260"/>
      <c r="F178" s="282" t="s">
        <v>212</v>
      </c>
      <c r="G178" s="260"/>
      <c r="H178" s="260" t="s">
        <v>282</v>
      </c>
      <c r="I178" s="260" t="s">
        <v>283</v>
      </c>
      <c r="J178" s="260">
        <v>1</v>
      </c>
      <c r="K178" s="304"/>
    </row>
    <row r="179" spans="2:11" s="1" customFormat="1" ht="15" customHeight="1">
      <c r="B179" s="283"/>
      <c r="C179" s="260" t="s">
        <v>55</v>
      </c>
      <c r="D179" s="260"/>
      <c r="E179" s="260"/>
      <c r="F179" s="282" t="s">
        <v>212</v>
      </c>
      <c r="G179" s="260"/>
      <c r="H179" s="260" t="s">
        <v>284</v>
      </c>
      <c r="I179" s="260" t="s">
        <v>214</v>
      </c>
      <c r="J179" s="260">
        <v>20</v>
      </c>
      <c r="K179" s="304"/>
    </row>
    <row r="180" spans="2:11" s="1" customFormat="1" ht="15" customHeight="1">
      <c r="B180" s="283"/>
      <c r="C180" s="260" t="s">
        <v>56</v>
      </c>
      <c r="D180" s="260"/>
      <c r="E180" s="260"/>
      <c r="F180" s="282" t="s">
        <v>212</v>
      </c>
      <c r="G180" s="260"/>
      <c r="H180" s="260" t="s">
        <v>285</v>
      </c>
      <c r="I180" s="260" t="s">
        <v>214</v>
      </c>
      <c r="J180" s="260">
        <v>255</v>
      </c>
      <c r="K180" s="304"/>
    </row>
    <row r="181" spans="2:11" s="1" customFormat="1" ht="15" customHeight="1">
      <c r="B181" s="283"/>
      <c r="C181" s="260" t="s">
        <v>97</v>
      </c>
      <c r="D181" s="260"/>
      <c r="E181" s="260"/>
      <c r="F181" s="282" t="s">
        <v>212</v>
      </c>
      <c r="G181" s="260"/>
      <c r="H181" s="260" t="s">
        <v>176</v>
      </c>
      <c r="I181" s="260" t="s">
        <v>214</v>
      </c>
      <c r="J181" s="260">
        <v>10</v>
      </c>
      <c r="K181" s="304"/>
    </row>
    <row r="182" spans="2:11" s="1" customFormat="1" ht="15" customHeight="1">
      <c r="B182" s="283"/>
      <c r="C182" s="260" t="s">
        <v>98</v>
      </c>
      <c r="D182" s="260"/>
      <c r="E182" s="260"/>
      <c r="F182" s="282" t="s">
        <v>212</v>
      </c>
      <c r="G182" s="260"/>
      <c r="H182" s="260" t="s">
        <v>286</v>
      </c>
      <c r="I182" s="260" t="s">
        <v>247</v>
      </c>
      <c r="J182" s="260"/>
      <c r="K182" s="304"/>
    </row>
    <row r="183" spans="2:11" s="1" customFormat="1" ht="15" customHeight="1">
      <c r="B183" s="283"/>
      <c r="C183" s="260" t="s">
        <v>287</v>
      </c>
      <c r="D183" s="260"/>
      <c r="E183" s="260"/>
      <c r="F183" s="282" t="s">
        <v>212</v>
      </c>
      <c r="G183" s="260"/>
      <c r="H183" s="260" t="s">
        <v>288</v>
      </c>
      <c r="I183" s="260" t="s">
        <v>247</v>
      </c>
      <c r="J183" s="260"/>
      <c r="K183" s="304"/>
    </row>
    <row r="184" spans="2:11" s="1" customFormat="1" ht="15" customHeight="1">
      <c r="B184" s="283"/>
      <c r="C184" s="260" t="s">
        <v>276</v>
      </c>
      <c r="D184" s="260"/>
      <c r="E184" s="260"/>
      <c r="F184" s="282" t="s">
        <v>212</v>
      </c>
      <c r="G184" s="260"/>
      <c r="H184" s="260" t="s">
        <v>289</v>
      </c>
      <c r="I184" s="260" t="s">
        <v>247</v>
      </c>
      <c r="J184" s="260"/>
      <c r="K184" s="304"/>
    </row>
    <row r="185" spans="2:11" s="1" customFormat="1" ht="15" customHeight="1">
      <c r="B185" s="283"/>
      <c r="C185" s="260" t="s">
        <v>100</v>
      </c>
      <c r="D185" s="260"/>
      <c r="E185" s="260"/>
      <c r="F185" s="282" t="s">
        <v>218</v>
      </c>
      <c r="G185" s="260"/>
      <c r="H185" s="260" t="s">
        <v>290</v>
      </c>
      <c r="I185" s="260" t="s">
        <v>214</v>
      </c>
      <c r="J185" s="260">
        <v>50</v>
      </c>
      <c r="K185" s="304"/>
    </row>
    <row r="186" spans="2:11" s="1" customFormat="1" ht="15" customHeight="1">
      <c r="B186" s="283"/>
      <c r="C186" s="260" t="s">
        <v>291</v>
      </c>
      <c r="D186" s="260"/>
      <c r="E186" s="260"/>
      <c r="F186" s="282" t="s">
        <v>218</v>
      </c>
      <c r="G186" s="260"/>
      <c r="H186" s="260" t="s">
        <v>292</v>
      </c>
      <c r="I186" s="260" t="s">
        <v>293</v>
      </c>
      <c r="J186" s="260"/>
      <c r="K186" s="304"/>
    </row>
    <row r="187" spans="2:11" s="1" customFormat="1" ht="15" customHeight="1">
      <c r="B187" s="283"/>
      <c r="C187" s="260" t="s">
        <v>294</v>
      </c>
      <c r="D187" s="260"/>
      <c r="E187" s="260"/>
      <c r="F187" s="282" t="s">
        <v>218</v>
      </c>
      <c r="G187" s="260"/>
      <c r="H187" s="260" t="s">
        <v>295</v>
      </c>
      <c r="I187" s="260" t="s">
        <v>293</v>
      </c>
      <c r="J187" s="260"/>
      <c r="K187" s="304"/>
    </row>
    <row r="188" spans="2:11" s="1" customFormat="1" ht="15" customHeight="1">
      <c r="B188" s="283"/>
      <c r="C188" s="260" t="s">
        <v>296</v>
      </c>
      <c r="D188" s="260"/>
      <c r="E188" s="260"/>
      <c r="F188" s="282" t="s">
        <v>218</v>
      </c>
      <c r="G188" s="260"/>
      <c r="H188" s="260" t="s">
        <v>297</v>
      </c>
      <c r="I188" s="260" t="s">
        <v>293</v>
      </c>
      <c r="J188" s="260"/>
      <c r="K188" s="304"/>
    </row>
    <row r="189" spans="2:11" s="1" customFormat="1" ht="15" customHeight="1">
      <c r="B189" s="283"/>
      <c r="C189" s="316" t="s">
        <v>298</v>
      </c>
      <c r="D189" s="260"/>
      <c r="E189" s="260"/>
      <c r="F189" s="282" t="s">
        <v>218</v>
      </c>
      <c r="G189" s="260"/>
      <c r="H189" s="260" t="s">
        <v>299</v>
      </c>
      <c r="I189" s="260" t="s">
        <v>300</v>
      </c>
      <c r="J189" s="317" t="s">
        <v>301</v>
      </c>
      <c r="K189" s="304"/>
    </row>
    <row r="190" spans="2:11" s="1" customFormat="1" ht="15" customHeight="1">
      <c r="B190" s="283"/>
      <c r="C190" s="267" t="s">
        <v>44</v>
      </c>
      <c r="D190" s="260"/>
      <c r="E190" s="260"/>
      <c r="F190" s="282" t="s">
        <v>212</v>
      </c>
      <c r="G190" s="260"/>
      <c r="H190" s="257" t="s">
        <v>302</v>
      </c>
      <c r="I190" s="260" t="s">
        <v>303</v>
      </c>
      <c r="J190" s="260"/>
      <c r="K190" s="304"/>
    </row>
    <row r="191" spans="2:11" s="1" customFormat="1" ht="15" customHeight="1">
      <c r="B191" s="283"/>
      <c r="C191" s="267" t="s">
        <v>304</v>
      </c>
      <c r="D191" s="260"/>
      <c r="E191" s="260"/>
      <c r="F191" s="282" t="s">
        <v>212</v>
      </c>
      <c r="G191" s="260"/>
      <c r="H191" s="260" t="s">
        <v>305</v>
      </c>
      <c r="I191" s="260" t="s">
        <v>247</v>
      </c>
      <c r="J191" s="260"/>
      <c r="K191" s="304"/>
    </row>
    <row r="192" spans="2:11" s="1" customFormat="1" ht="15" customHeight="1">
      <c r="B192" s="283"/>
      <c r="C192" s="267" t="s">
        <v>306</v>
      </c>
      <c r="D192" s="260"/>
      <c r="E192" s="260"/>
      <c r="F192" s="282" t="s">
        <v>212</v>
      </c>
      <c r="G192" s="260"/>
      <c r="H192" s="260" t="s">
        <v>307</v>
      </c>
      <c r="I192" s="260" t="s">
        <v>247</v>
      </c>
      <c r="J192" s="260"/>
      <c r="K192" s="304"/>
    </row>
    <row r="193" spans="2:11" s="1" customFormat="1" ht="15" customHeight="1">
      <c r="B193" s="283"/>
      <c r="C193" s="267" t="s">
        <v>308</v>
      </c>
      <c r="D193" s="260"/>
      <c r="E193" s="260"/>
      <c r="F193" s="282" t="s">
        <v>218</v>
      </c>
      <c r="G193" s="260"/>
      <c r="H193" s="260" t="s">
        <v>309</v>
      </c>
      <c r="I193" s="260" t="s">
        <v>247</v>
      </c>
      <c r="J193" s="260"/>
      <c r="K193" s="304"/>
    </row>
    <row r="194" spans="2:11" s="1" customFormat="1" ht="15" customHeight="1">
      <c r="B194" s="310"/>
      <c r="C194" s="318"/>
      <c r="D194" s="292"/>
      <c r="E194" s="292"/>
      <c r="F194" s="292"/>
      <c r="G194" s="292"/>
      <c r="H194" s="292"/>
      <c r="I194" s="292"/>
      <c r="J194" s="292"/>
      <c r="K194" s="311"/>
    </row>
    <row r="195" spans="2:11" s="1" customFormat="1" ht="18.75" customHeight="1">
      <c r="B195" s="257"/>
      <c r="C195" s="260"/>
      <c r="D195" s="260"/>
      <c r="E195" s="260"/>
      <c r="F195" s="282"/>
      <c r="G195" s="260"/>
      <c r="H195" s="260"/>
      <c r="I195" s="260"/>
      <c r="J195" s="260"/>
      <c r="K195" s="257"/>
    </row>
    <row r="196" spans="2:11" s="1" customFormat="1" ht="18.75" customHeight="1">
      <c r="B196" s="257"/>
      <c r="C196" s="260"/>
      <c r="D196" s="260"/>
      <c r="E196" s="260"/>
      <c r="F196" s="282"/>
      <c r="G196" s="260"/>
      <c r="H196" s="260"/>
      <c r="I196" s="260"/>
      <c r="J196" s="260"/>
      <c r="K196" s="257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310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19" t="s">
        <v>311</v>
      </c>
      <c r="D200" s="319"/>
      <c r="E200" s="319"/>
      <c r="F200" s="319" t="s">
        <v>312</v>
      </c>
      <c r="G200" s="320"/>
      <c r="H200" s="319" t="s">
        <v>313</v>
      </c>
      <c r="I200" s="319"/>
      <c r="J200" s="319"/>
      <c r="K200" s="252"/>
    </row>
    <row r="201" spans="2:11" s="1" customFormat="1" ht="5.25" customHeight="1">
      <c r="B201" s="283"/>
      <c r="C201" s="280"/>
      <c r="D201" s="280"/>
      <c r="E201" s="280"/>
      <c r="F201" s="280"/>
      <c r="G201" s="260"/>
      <c r="H201" s="280"/>
      <c r="I201" s="280"/>
      <c r="J201" s="280"/>
      <c r="K201" s="304"/>
    </row>
    <row r="202" spans="2:11" s="1" customFormat="1" ht="15" customHeight="1">
      <c r="B202" s="283"/>
      <c r="C202" s="260" t="s">
        <v>303</v>
      </c>
      <c r="D202" s="260"/>
      <c r="E202" s="260"/>
      <c r="F202" s="282" t="s">
        <v>45</v>
      </c>
      <c r="G202" s="260"/>
      <c r="H202" s="260" t="s">
        <v>314</v>
      </c>
      <c r="I202" s="260"/>
      <c r="J202" s="260"/>
      <c r="K202" s="304"/>
    </row>
    <row r="203" spans="2:11" s="1" customFormat="1" ht="15" customHeight="1">
      <c r="B203" s="283"/>
      <c r="C203" s="289"/>
      <c r="D203" s="260"/>
      <c r="E203" s="260"/>
      <c r="F203" s="282" t="s">
        <v>46</v>
      </c>
      <c r="G203" s="260"/>
      <c r="H203" s="260" t="s">
        <v>315</v>
      </c>
      <c r="I203" s="260"/>
      <c r="J203" s="260"/>
      <c r="K203" s="304"/>
    </row>
    <row r="204" spans="2:11" s="1" customFormat="1" ht="15" customHeight="1">
      <c r="B204" s="283"/>
      <c r="C204" s="289"/>
      <c r="D204" s="260"/>
      <c r="E204" s="260"/>
      <c r="F204" s="282" t="s">
        <v>49</v>
      </c>
      <c r="G204" s="260"/>
      <c r="H204" s="260" t="s">
        <v>316</v>
      </c>
      <c r="I204" s="260"/>
      <c r="J204" s="260"/>
      <c r="K204" s="304"/>
    </row>
    <row r="205" spans="2:11" s="1" customFormat="1" ht="15" customHeight="1">
      <c r="B205" s="283"/>
      <c r="C205" s="260"/>
      <c r="D205" s="260"/>
      <c r="E205" s="260"/>
      <c r="F205" s="282" t="s">
        <v>47</v>
      </c>
      <c r="G205" s="260"/>
      <c r="H205" s="260" t="s">
        <v>317</v>
      </c>
      <c r="I205" s="260"/>
      <c r="J205" s="260"/>
      <c r="K205" s="304"/>
    </row>
    <row r="206" spans="2:11" s="1" customFormat="1" ht="15" customHeight="1">
      <c r="B206" s="283"/>
      <c r="C206" s="260"/>
      <c r="D206" s="260"/>
      <c r="E206" s="260"/>
      <c r="F206" s="282" t="s">
        <v>48</v>
      </c>
      <c r="G206" s="260"/>
      <c r="H206" s="260" t="s">
        <v>318</v>
      </c>
      <c r="I206" s="260"/>
      <c r="J206" s="260"/>
      <c r="K206" s="304"/>
    </row>
    <row r="207" spans="2:11" s="1" customFormat="1" ht="15" customHeight="1">
      <c r="B207" s="283"/>
      <c r="C207" s="260"/>
      <c r="D207" s="260"/>
      <c r="E207" s="260"/>
      <c r="F207" s="282"/>
      <c r="G207" s="260"/>
      <c r="H207" s="260"/>
      <c r="I207" s="260"/>
      <c r="J207" s="260"/>
      <c r="K207" s="304"/>
    </row>
    <row r="208" spans="2:11" s="1" customFormat="1" ht="15" customHeight="1">
      <c r="B208" s="283"/>
      <c r="C208" s="260" t="s">
        <v>259</v>
      </c>
      <c r="D208" s="260"/>
      <c r="E208" s="260"/>
      <c r="F208" s="282" t="s">
        <v>81</v>
      </c>
      <c r="G208" s="260"/>
      <c r="H208" s="260" t="s">
        <v>319</v>
      </c>
      <c r="I208" s="260"/>
      <c r="J208" s="260"/>
      <c r="K208" s="304"/>
    </row>
    <row r="209" spans="2:11" s="1" customFormat="1" ht="15" customHeight="1">
      <c r="B209" s="283"/>
      <c r="C209" s="289"/>
      <c r="D209" s="260"/>
      <c r="E209" s="260"/>
      <c r="F209" s="282" t="s">
        <v>154</v>
      </c>
      <c r="G209" s="260"/>
      <c r="H209" s="260" t="s">
        <v>155</v>
      </c>
      <c r="I209" s="260"/>
      <c r="J209" s="260"/>
      <c r="K209" s="304"/>
    </row>
    <row r="210" spans="2:11" s="1" customFormat="1" ht="15" customHeight="1">
      <c r="B210" s="283"/>
      <c r="C210" s="260"/>
      <c r="D210" s="260"/>
      <c r="E210" s="260"/>
      <c r="F210" s="282" t="s">
        <v>152</v>
      </c>
      <c r="G210" s="260"/>
      <c r="H210" s="260" t="s">
        <v>320</v>
      </c>
      <c r="I210" s="260"/>
      <c r="J210" s="260"/>
      <c r="K210" s="304"/>
    </row>
    <row r="211" spans="2:11" s="1" customFormat="1" ht="15" customHeight="1">
      <c r="B211" s="321"/>
      <c r="C211" s="289"/>
      <c r="D211" s="289"/>
      <c r="E211" s="289"/>
      <c r="F211" s="282" t="s">
        <v>156</v>
      </c>
      <c r="G211" s="267"/>
      <c r="H211" s="308" t="s">
        <v>157</v>
      </c>
      <c r="I211" s="308"/>
      <c r="J211" s="308"/>
      <c r="K211" s="322"/>
    </row>
    <row r="212" spans="2:11" s="1" customFormat="1" ht="15" customHeight="1">
      <c r="B212" s="321"/>
      <c r="C212" s="289"/>
      <c r="D212" s="289"/>
      <c r="E212" s="289"/>
      <c r="F212" s="282" t="s">
        <v>158</v>
      </c>
      <c r="G212" s="267"/>
      <c r="H212" s="308" t="s">
        <v>131</v>
      </c>
      <c r="I212" s="308"/>
      <c r="J212" s="308"/>
      <c r="K212" s="322"/>
    </row>
    <row r="213" spans="2:11" s="1" customFormat="1" ht="15" customHeight="1">
      <c r="B213" s="321"/>
      <c r="C213" s="289"/>
      <c r="D213" s="289"/>
      <c r="E213" s="289"/>
      <c r="F213" s="323"/>
      <c r="G213" s="267"/>
      <c r="H213" s="324"/>
      <c r="I213" s="324"/>
      <c r="J213" s="324"/>
      <c r="K213" s="322"/>
    </row>
    <row r="214" spans="2:11" s="1" customFormat="1" ht="15" customHeight="1">
      <c r="B214" s="321"/>
      <c r="C214" s="260" t="s">
        <v>283</v>
      </c>
      <c r="D214" s="289"/>
      <c r="E214" s="289"/>
      <c r="F214" s="282">
        <v>1</v>
      </c>
      <c r="G214" s="267"/>
      <c r="H214" s="308" t="s">
        <v>321</v>
      </c>
      <c r="I214" s="308"/>
      <c r="J214" s="308"/>
      <c r="K214" s="322"/>
    </row>
    <row r="215" spans="2:11" s="1" customFormat="1" ht="15" customHeight="1">
      <c r="B215" s="321"/>
      <c r="C215" s="289"/>
      <c r="D215" s="289"/>
      <c r="E215" s="289"/>
      <c r="F215" s="282">
        <v>2</v>
      </c>
      <c r="G215" s="267"/>
      <c r="H215" s="308" t="s">
        <v>322</v>
      </c>
      <c r="I215" s="308"/>
      <c r="J215" s="308"/>
      <c r="K215" s="322"/>
    </row>
    <row r="216" spans="2:11" s="1" customFormat="1" ht="15" customHeight="1">
      <c r="B216" s="321"/>
      <c r="C216" s="289"/>
      <c r="D216" s="289"/>
      <c r="E216" s="289"/>
      <c r="F216" s="282">
        <v>3</v>
      </c>
      <c r="G216" s="267"/>
      <c r="H216" s="308" t="s">
        <v>323</v>
      </c>
      <c r="I216" s="308"/>
      <c r="J216" s="308"/>
      <c r="K216" s="322"/>
    </row>
    <row r="217" spans="2:11" s="1" customFormat="1" ht="15" customHeight="1">
      <c r="B217" s="321"/>
      <c r="C217" s="289"/>
      <c r="D217" s="289"/>
      <c r="E217" s="289"/>
      <c r="F217" s="282">
        <v>4</v>
      </c>
      <c r="G217" s="267"/>
      <c r="H217" s="308" t="s">
        <v>324</v>
      </c>
      <c r="I217" s="308"/>
      <c r="J217" s="308"/>
      <c r="K217" s="322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2020-04-09T11:22:54Z</dcterms:created>
  <dcterms:modified xsi:type="dcterms:W3CDTF">2020-04-09T11:22:55Z</dcterms:modified>
  <cp:category/>
  <cp:version/>
  <cp:contentType/>
  <cp:contentStatus/>
</cp:coreProperties>
</file>