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wdp" ContentType="image/vnd.ms-photo"/>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filterPrivacy="1" defaultThemeVersion="124226"/>
  <bookViews>
    <workbookView xWindow="120" yWindow="15" windowWidth="18960" windowHeight="11325" activeTab="0"/>
  </bookViews>
  <sheets>
    <sheet name="Volný_typový" sheetId="2" r:id="rId1"/>
    <sheet name="Vestavěný_atypický" sheetId="3" r:id="rId2"/>
  </sheets>
  <definedNames>
    <definedName name="_xlnm.Print_Area" localSheetId="0">'Volný_typový'!$A$1:$I$32</definedName>
    <definedName name="_xlnm.Print_Titles" localSheetId="0">'Volný_typový'!$4:$7</definedName>
  </definedNames>
  <calcPr calcId="145621"/>
</workbook>
</file>

<file path=xl/sharedStrings.xml><?xml version="1.0" encoding="utf-8"?>
<sst xmlns="http://schemas.openxmlformats.org/spreadsheetml/2006/main" count="211" uniqueCount="169">
  <si>
    <t>Veškerý nábytek musí být před objednáním odsouhlasen architektem a investorem !</t>
  </si>
  <si>
    <t>Přehled typového nábytku - interiér - VÝUKOVÉ PROSTORY MZe, Vestavba učeben ve 2. PP – budova Ministerstva zemědělství, Těšnov 65/17, Praha 1,  11000</t>
  </si>
  <si>
    <t>označení</t>
  </si>
  <si>
    <t>název</t>
  </si>
  <si>
    <t>ks</t>
  </si>
  <si>
    <t>místnost</t>
  </si>
  <si>
    <t>N01</t>
  </si>
  <si>
    <t>taburet</t>
  </si>
  <si>
    <t>N02</t>
  </si>
  <si>
    <t>N03</t>
  </si>
  <si>
    <t>barový stůl</t>
  </si>
  <si>
    <t>N04</t>
  </si>
  <si>
    <t>N05</t>
  </si>
  <si>
    <t>N06</t>
  </si>
  <si>
    <t>židle - bílá</t>
  </si>
  <si>
    <t>N07</t>
  </si>
  <si>
    <t>židle - červená</t>
  </si>
  <si>
    <t>N08</t>
  </si>
  <si>
    <t>židle - zelená</t>
  </si>
  <si>
    <t>N09</t>
  </si>
  <si>
    <t>židle - tm. modrá</t>
  </si>
  <si>
    <t>N10</t>
  </si>
  <si>
    <t>kolečková židle</t>
  </si>
  <si>
    <t>N11</t>
  </si>
  <si>
    <t>pohovka 2 místná</t>
  </si>
  <si>
    <t>N12</t>
  </si>
  <si>
    <t>pohovka 3 místná</t>
  </si>
  <si>
    <t>2.14, 2.16</t>
  </si>
  <si>
    <t>N13</t>
  </si>
  <si>
    <t>stůl 800 x 600</t>
  </si>
  <si>
    <t>N14</t>
  </si>
  <si>
    <t>stůl 1200 x 600</t>
  </si>
  <si>
    <t>N15</t>
  </si>
  <si>
    <t>stůl 1400 x 800</t>
  </si>
  <si>
    <t>N16</t>
  </si>
  <si>
    <t>stůl lichoběžníkový 1400</t>
  </si>
  <si>
    <t>N17</t>
  </si>
  <si>
    <t>stůl 1400 x 670</t>
  </si>
  <si>
    <t>N18</t>
  </si>
  <si>
    <t>hydrantový systém</t>
  </si>
  <si>
    <t>2.05, 2.18</t>
  </si>
  <si>
    <t>N19</t>
  </si>
  <si>
    <t>skříně do kabinetu</t>
  </si>
  <si>
    <t>N20</t>
  </si>
  <si>
    <t>skříně do úklidovky</t>
  </si>
  <si>
    <t>N21</t>
  </si>
  <si>
    <t>Věšák s háčky</t>
  </si>
  <si>
    <t>N22</t>
  </si>
  <si>
    <t>Bílá školní tabule</t>
  </si>
  <si>
    <t>2.01</t>
  </si>
  <si>
    <t>2.20</t>
  </si>
  <si>
    <t xml:space="preserve">barová, vysoká židle </t>
  </si>
  <si>
    <t>2.14, 2.16, 2.19</t>
  </si>
  <si>
    <t>2.19</t>
  </si>
  <si>
    <t>2.14, 2.15, 2.16, 2.19</t>
  </si>
  <si>
    <t>2.16</t>
  </si>
  <si>
    <t>2.14</t>
  </si>
  <si>
    <t>2.15</t>
  </si>
  <si>
    <t>2.04</t>
  </si>
  <si>
    <t>2.03</t>
  </si>
  <si>
    <t> Tvarové a designové řešení</t>
  </si>
  <si>
    <t>Rozměr š × hl × v (mm)</t>
  </si>
  <si>
    <t>Závazná typologie materiálového složení a provedení – požadované parametry</t>
  </si>
  <si>
    <t>Cena Kč/ks bez DPH</t>
  </si>
  <si>
    <t>Cena celkem bez DPH</t>
  </si>
  <si>
    <t>470 × 490 × 760
výška sedáku 450 mm</t>
  </si>
  <si>
    <t>490 × 530 × 1100
výška sedáku 780 mm</t>
  </si>
  <si>
    <t>700 × 700 × 1010-1150
výška sedáku 440-580 mm</t>
  </si>
  <si>
    <t xml:space="preserve">Otočná kancelářská židle na 5-ti ramenném kříži – černý nylon, synchronní mechanika s aretací v jakékoliv poloze, dynamické sezení s vynikajícími ergonomickými vlastnostmi. Skořepinová konstrukce, tedy neoddělený sedák od opěráku. Proměnný úhel mezi sedákem a opěrákem je zajištěn pomocí flexibilní konstrukce rámu a kloubových spojů. Plynový píst pro výškové nastavení, sedák i opěrák opatřen vysoce kvalitní, samonosnou síťovinou, nastavení tuhosti odporu opěráku řešené pomocí kličky pod sedákem, výškově stavitelné 3D područky s polyuretanovým povrchem, s výškovým,  předozadním a rotačním nastavením. Sedák šířka min. 500 mm, hloubka min. 460 mm. Opěrák šířka min. 500 mm, výška min. 600 mm. Nosnost min. 120 kg.  Barevnost sítě černá
</t>
  </si>
  <si>
    <r>
      <t>skříň dveřová , úhel otevření dveří min. 110 st, panty s tlumeným dovíráním, matriál LTD tloušťky 18 mm, naložená půda a dno o síle minimálně 25 mm je součástí konstrukce skříně, nebo samostatně jako krycí a soklová deska, půda, plné dveře po celém obvodu police a dno/soklová deska opatřena z přední strany 2 mm hranou ABS, na vnějších plochách skříně nejsou viditelné spojovací prvky a záslepky, skříň má rektifikaci pro vyrovnání případných nerovností podlahy pomocí kovových stavěcích šroubů ovládaných zevnitř skříně, skříň má pohledová záda ve shodném dezénu s korpusem a dveřmi z oboustranně laminované dřevotřískové desky tl. minimálně 8 mm, což umožňuje stavět skříně volně do prostoru, záda jsou fixovaná v drážce, skříň bude umožňovat výškovou přestavitelnost polic s roztečí maximálně po 25 mm po celé délce vnitřku boku, bude použito značkového kování firmy s doživotní zárukou, úchytky kovové zápustné s roztečí 128 mm, skříně jsou uzamykatelné třícestným zámkem, uprostřed skříně je umístěna svislá mezistěna. Barevnost lamina - bílá</t>
    </r>
    <r>
      <rPr>
        <sz val="10"/>
        <color rgb="FFFF0000"/>
        <rFont val="Arial Narrow"/>
        <family val="2"/>
      </rPr>
      <t xml:space="preserve">
</t>
    </r>
  </si>
  <si>
    <r>
      <t>skříň dveřová , úhel otevření dveří min. 110 st, panty s tlumeným dovíráním, matriál LTD tloušťky 18 mm, naložená půda a dno o síle minimálně 25 mm je součástí konstrukce skříně, nebo samostatně jako krycí a soklová deska, půda, plné dveře po celém obvodu police a dno/soklová deska opatřena z přední strany 2 mm hranou ABS, na vnějších plochách skříně nejsou viditelné spojovací prvky a záslepky, skříň má rektifikaci pro vyrovnání případných nerovností podlahy pomocí kovových stavěcích šroubů ovládaných zevnitř skříně, skříň má pohledová záda ve shodném dezénu s korpusem a dveřmi z oboustranně laminované dřevotřískové desky tl. minimálně 8 mm, což umožňuje stavět skříně volně do prostoru, záda jsou fixovaná v drážce, skříň bude umožňovat výškovou přestavitelnost polic s roztečí maximálně po 25 mm po celé délce vnitřku boku, bude použito značkového kování firmy s doživotní zárukou, úchytky kovové zápustné s roztečí 128 mm, skříně jsou uzamykatelné třícestným zámkem, uprostřed skříně je umístěna svislá mezistěna. Barevnost lamina - černá</t>
    </r>
    <r>
      <rPr>
        <sz val="10"/>
        <color rgb="FFFF0000"/>
        <rFont val="Arial Narrow"/>
        <family val="2"/>
      </rPr>
      <t xml:space="preserve">
</t>
    </r>
  </si>
  <si>
    <t>Magnetická bílá tabule 2400 x 1200 mm. Stíratelná, určená pro psaní a prezentaci. Bílý lakovaný povrch pro popis stíratelným fixem. Odkládací lišta. Tabule umožňuje mazání za sucha. Lze využít jako promítací plochu. Hliníkový rám.</t>
  </si>
  <si>
    <t>1200 × 600 × 720</t>
  </si>
  <si>
    <t>1000 × 600 × 2364</t>
  </si>
  <si>
    <t>2400 × 1200</t>
  </si>
  <si>
    <t>700 × 230 × 705</t>
  </si>
  <si>
    <t>Hydrantový systém se stabilní hadicí. Materiál skříňky z ocelového plechu s povrchovou úpravou práškovou strukturální barvou RAL 9003 bílá. PLná dvířka. Hadice délka min. 30 m a průměr min. 25 mm včetně požární proudnice kombinované. Obsahuje propojovací hadici sloužící k připojení systému na vodovodní řád.
Označení hydrantu na krabici lepenou grafikou, barva písma/grafiky černá, RAL 9017.</t>
  </si>
  <si>
    <t>Barový stůl - desky stolů jsou navrženy v materiálu kompaktní laminát bílý s černou hranou minimální tloušťky 8 mm, podnoží stolu bude centrální robustní celokovové tvořené rovným talířem stojina nohy kovová trubka nahoře opatřeno křížem pro montáž desky, podnož o půdorysném rozměru o průměru minimálně 450 mm, maximálně nesmí nikde přesahovat půdorys desky stolu (nosnost, stabilita), stolové desky opatřeny kovovými závrtnými maticemi pro bezproblémovou opakovanou montáž a demontáž bez znehodnocení nebo opotřebení desky stolu, materiálové provedení – deska bílá, podnož chrom</t>
  </si>
  <si>
    <t>1400 × 670 × 680-780</t>
  </si>
  <si>
    <t>1580 × 800 × 800</t>
  </si>
  <si>
    <t>2250 × 800 × 800</t>
  </si>
  <si>
    <t>1160 x 490 x 1330</t>
  </si>
  <si>
    <t>Transportní vozík na konferenční židle - určeno a optimalizováno pro výše uvedené židle, černý kovový trubkový rám skládající se z rámu s kolečky a na šikmo umístěného rámu s rukojetí, na kterou se umisťují židle, otočná kolečka, dvě brzděná, pro minimálně 15 kusů židlí</t>
  </si>
  <si>
    <r>
      <t xml:space="preserve">lichoběžníkový stůl, desky stolů jsou navrženy v materiálu LTD minimální tloušťky 25 mm, zakončené ABS hranou tloušťky minimálně 2 mm, podnoží stolu bude robustní celokovové čtyřnohé (nohy umístěny v rozích stolu), rámové, nohy o průměru 40 mm spojené kovovými luby s povrchovou úpravou práškovou barvou, spojení kovových nohou s kovovými luby tvoří samonosnou kovovou podnož, a je uskutečněno pomocí rozebíratelných konstrukčních spojů, vždy dvě nohy jsou na straně boku stolu spojeny v rozích svarem a tvoří tak rám ve tvaru obráceného U, tyto dva rámy jsou propojeny dvěma podélnými luby téhož profilu, jako nohy, stoly budou umožňovat výškovou nastavitelnoost minimálnně o 100 mm, stůl bude umožňovat vedení kabelů pod stolovou deskou kabelovým kanálem, stoly budou řešit průchod kabeláže z kabelového kanálu průchodkou nad pracovní desku, stolové desky opatřeny kovovými závrtnými maticemi pro bezproblémovou opakovanou montáž a demontáž bez znehodnocení nebo opotřebení desky stolu, barevnosti podnože bílá, Barevnost lamina </t>
    </r>
    <r>
      <rPr>
        <sz val="10"/>
        <rFont val="Arial Narrow"/>
        <family val="2"/>
      </rPr>
      <t xml:space="preserve">- bělený dub. </t>
    </r>
  </si>
  <si>
    <r>
      <t xml:space="preserve">pracovníý stůl, desky stolů jsou navrženy v materiálu LTD minimální tloušťky 25 mm, zakončené ABS hranou tloušťky minimálně 2 mm, podnoží stolu bude robustní celokovové čtyřnohé (nohy umístěny v rozích stolu), rámové, nohy o průměru 40 mm spojené kovovými luby s povrchovou úpravou práškovou barvou, spojení kovových nohou s kovovými luby tvoří samonosnou kovovou podnož, a je uskutečněno pomocí rozebíratelných konstrukčních spojů, vždy dvě nohy jsou na straně boku stolu spojeny v rozích svarem a tvoří tak rám ve tvaru obráceného U, tyto dva rámy jsou propojeny dvěma podélnými luby téhož profilu, jako nohy, stoly budou umožňovat výškovou nastavitelnoost minimálnně o 100 mm, stůl bude umožňovat vedení kabelů pod stolovou deskou kabelovým kanálem, stoly budou řešit průchod kabeláže z kabelového kanálu průchodkou nad pracovní desku, stolové desky opatřeny kovovými závrtnými maticemi pro bezproblémovou opakovanou montáž a demontáž bez znehodnocení nebo opotřebení desky stolu, barevnosti podnože bílá, Barevnost lamina </t>
    </r>
    <r>
      <rPr>
        <sz val="10"/>
        <rFont val="Arial Narrow"/>
        <family val="2"/>
      </rPr>
      <t xml:space="preserve">- bělený dub. </t>
    </r>
  </si>
  <si>
    <t>Transportní vozík na stoly - musí být určeno a optimalizováno pro výše uvedené stolye, černý kovový trubkový rám skládající se z rámu s kolečky a na šikmo umístěného rámu s rukojetí, na kterou se umisťují židle, otočná kolečka, dvě brzděná, pro minimálně 10 kusů stolů</t>
  </si>
  <si>
    <t>Taburet čalouněný - šestiúhelný tvar o velikosti hraně 400 mm, dřevěná kostra, pěna, čalouněný potah s otěruvzdorností min. 100 000 cyklů - barva zelená, soklová deska (vzorky budou odsouhlaseny před realizací)</t>
  </si>
  <si>
    <t>Taburet čalouněný - šestiúhelný tvar o velikosti hraně 400 mm, dřevěná kostra, pěna, čalouněný potah s otěruvzdorností min. 100 000 cyklů - barva červená, soklová deska (vzorky budou odsouhlaseny před realizací)</t>
  </si>
  <si>
    <t>600 × 40 × 80</t>
  </si>
  <si>
    <t xml:space="preserve">Věšák - masivní tvrdé dřevo, povrch - bílá barva háčky - nerez 5 ks
</t>
  </si>
  <si>
    <t>600 × 1100</t>
  </si>
  <si>
    <t>800 × 800 × 400</t>
  </si>
  <si>
    <t>Ergonomická stohovatelná židle, na čtyřech nohách, skládající se z kovového rámu, samostatného dýhovaného sedáku a opěráku, hmotnost max. 5 kg pro snadnou manipulaci, rám: kovový subtilní , vyrobený z vysoce kvalitní oceli – profil trubka o průměru maximálně 16 mm, povrchová úprava chrom, napojení sedáku i opěráku s kovovou konstrukcí bude bez viditelných spojovacích prvků, konstrukce zadních nohou přechází v opěrák. Sedák a opěrák z vysoce kvalitní, ergonomicky tvarované překližky, spodní část sedáku je opatřena plastovým výliskem, který zajišťuje ochranu při stohování /požadavek stohování bez doteku sedáku a rámů/, minimální stohovatelnost 15 ks židlí, nohy s kluzákem pro snadný posun po podlahové krytině, materiálové provedení – dýha přírodní buk nebo bříza, povrchová úprava moření. Subtillní zádová opěrka o výška 145 mm. Minimální požadovaná záruční doba garantovaná výrobcem -10 let.</t>
  </si>
  <si>
    <t>1800 × 600 × 720</t>
  </si>
  <si>
    <t>Barová židle, na čtyřech nohách, skládající se z kovového rámu, samostatného dýhovaného sedáku a opěráku, hmotnost max. 7 kg pro snadnou manipulaci, rám: kovový subtilní , vyrobený z vysoce kvalitní oceli – profil trubka o průměru maximálně 16 mm, povrchová úprava chrom, napojení sedáku i opěráku s kovovou konstrukcí bude bez viditelných spojovacích prvků, konstrukce zadních nohou přechází v opěrák. Sedák a opěrák z vysoce kvalitní, ergonomicky tvarované překližky, spodní část sedáku je opatřena plastovým výliskem, který zajišťuje ochranu při stohování /požadavek stohování bez doteku sedáku a rámů/, nohy s kluzákem pro snadný posun po podlahové krytině, materiálové provedení – dýha přírodní buk nebo bříza, povrchová úprava moření. Subtillní zádová opěrka o výška 145 mm. Minimální požadovaná záruční doba garantovaná výrobcem -5 let.</t>
  </si>
  <si>
    <t xml:space="preserve">dvoumístná celočalouněná pohovka s  opěrákovými polštáři, moderní kubický design, pohledová mezera mezi korpusem a podnožím, podnoží nerez obdélníkového průřezu, obvodový kovový rám zajišťuje větší stabilitu konstrukce podnoží, čalounění s odolností proti otěru min. 100 000 cyklů, výběr minimálně z 10 barev
</t>
  </si>
  <si>
    <t xml:space="preserve">trojmístná celočalouněná pohovka s  opěrákovými polštáři, moderní kubický design, pohledová mezera mezi korpusem a podnožím, podnoží nerez obdélníkového průřezu, obvodový kovový rám zajišťuje větší stabilitu konstrukce podnoží, čalounění s odolností proti otěru min. 100 000 cyklů, výběr minimálně z 10 barev
</t>
  </si>
  <si>
    <t xml:space="preserve">lehký skládací stůl s kovovým skládacím podnožím, kovové podnoží tvaru obráceného písmene U – chromová trubka o průměru 30 mm v rozích spojená na pokos, kluzáky kupolovitý tvar, fixace podnoží v rozloženém stavu pomocí pružného plechu zafrézovaného v desce, pracovní deska z topolové překližky tl. 25 mm s vysokotlakým laminátem, dekor bílo-šedá, po celém obvodu rovná světle šedá plastová ABS hrana 2 mm, hmotnost max. 19 kg pro snadnou manipulaci.
</t>
  </si>
  <si>
    <t xml:space="preserve">lehký skládací stůl s kovovým skládacím podnožím, kovové podnoží tvaru obráceného písmene U – chromová trubka o průměru 30 mm v rozích spojená na pokos, kluzáky kupolovitý tvar, fixace podnoží v rozloženém stavu pomocí pružného plechu zafrézovaného v desce, pracovní deska z topolové překližky tl. 25 mm s vysokotlakým laminátem, dekor bílo-šedá, po celém obvodu rovná světle šedá plastová ABS hrana 2 mm, hmotnost max. 15 kg pro snadnou manipulaci.
</t>
  </si>
  <si>
    <t xml:space="preserve">lehký skládací stůl s kovovým skládacím podnožím, kovové podnoží tvaru obráceného písmene U – chromová trubka o průměru 30 mm v rozích spojená na pokos, kluzáky kupolovitý tvar, fixace podnoží v rozloženém stavu pomocí pružného plechu zafrézovaného v desce, pracovní deska z topolové překližky tl. 25 mm s vysokotlakým laminátem, dekor bílo-šedá, po celém obvodu rovná světle šedá plastová ABS hrana 2 mm, hmotnost max. 20 kg pro snadnou manipulaci.
</t>
  </si>
  <si>
    <t>1400 × 750 × 720</t>
  </si>
  <si>
    <t>0002 Tabulka - volný nábytek</t>
  </si>
  <si>
    <t>0003 Tabulka - vestavěný nábytek</t>
  </si>
  <si>
    <t>Veškerý nábytek musí být před realizací odsouhlasen architektem a investorem !</t>
  </si>
  <si>
    <t>Přehled atypického nábytku - interiér - VÝUKOVÉ PROSTORY MZe, Vestavba učeben ve 2. PP - budova Ministerstva zemědělství, Těšnov 65/17, Praha 1, 11000</t>
  </si>
  <si>
    <t>popis</t>
  </si>
  <si>
    <t>rozměry</t>
  </si>
  <si>
    <t>číslo výkresu</t>
  </si>
  <si>
    <t>pozn.</t>
  </si>
  <si>
    <t>AN01</t>
  </si>
  <si>
    <t>vestavná knihovna</t>
  </si>
  <si>
    <t>vestavná knihovna do nik v učebnách a kabinetu, spodní část uzamykatelná dvířka, DTD, lamino bílé, mat, otevítání TIP-ON, vrchní část police, korpus a police DTD, lamino, dřevodekor bělený dub, přepážky polic DTD, lamino bílé, mat, sokl perforovaný, horní deska v zadní části perforovaná</t>
  </si>
  <si>
    <t>2600x1550x820</t>
  </si>
  <si>
    <t>2.14
2.15
2.16</t>
  </si>
  <si>
    <t>rozměry jednotlivých kusů se mohou lišit v závislosti na stavebních rozměrech nik</t>
  </si>
  <si>
    <t>AN02</t>
  </si>
  <si>
    <t>nízká skříň</t>
  </si>
  <si>
    <t>vložená posuvná dvířka, DTD, lamino bílé, mat, korpus DTD, lamino, dřevodekor bělený dub</t>
  </si>
  <si>
    <t>1370x450x400</t>
  </si>
  <si>
    <t>AN03</t>
  </si>
  <si>
    <t>vestavná knihovna do niky, spodní část uzamykatelná dvířka, DTD, lamino bílé, mat, otevítání TIP-ON, vrchní část police, korpus a police DTD, lamino, dřevodekor bělený dub, přepážky polic DTD, lamino bílé, mat</t>
  </si>
  <si>
    <t>2570x1550x400</t>
  </si>
  <si>
    <t>AN04</t>
  </si>
  <si>
    <t>police</t>
  </si>
  <si>
    <t>umístěny na stěny v nikách učeben, DTD 50 mm, lamino, dřevodekor bělený dub, kotveno do stěny, uchycení skryté - ocelové trny</t>
  </si>
  <si>
    <t>50x300x2350/2610</t>
  </si>
  <si>
    <t>2.14
2.16</t>
  </si>
  <si>
    <t>rozměry jednotlivých kusů se mohou lišit v závislosti na stavebních rozměrech nik
2 ks délky 2350 mm
6 ks délky 2610 mm</t>
  </si>
  <si>
    <t>AN05</t>
  </si>
  <si>
    <t>katedrový stůl</t>
  </si>
  <si>
    <t>DTD, lamino černé, RAL 9017, na straně uzamykatelná zásuvka, uzamykatelné dvířka s prostorem pro PC (mini tower) a prostorem pro vedení kabelů, pod deskou umístěn kanál pro vedení kabelů, ve stolní desce zabudována průchodka pro kabely 80x80 mm, hliník, stříbrný elox, výklopná zásuvková krabice, výstupy dle specifikace AV techniky, hliník, stříbrný elox</t>
  </si>
  <si>
    <t>2100x800x750</t>
  </si>
  <si>
    <t>stůl bude mít pevnou pozici - návaznost na podlahové vývody</t>
  </si>
  <si>
    <t>AN06</t>
  </si>
  <si>
    <t>1400x800x750</t>
  </si>
  <si>
    <t>AN07_A, B</t>
  </si>
  <si>
    <t>sedací box - polstrovaná nika</t>
  </si>
  <si>
    <t xml:space="preserve">polstrovaná konstrrukce z překližky tl. 10 mm
vyztužená dřevěnými hranoly 60x60 a 140x60 mm, polstrování tl. 30 mm, v nadpraží polstrované niky zabudován LED pásek, vypínač umístěn v polstrování na boční straně niky, látka otěruodolná, žlutá, RAL 1023, bude schválena architektem po vyvzorkování
</t>
  </si>
  <si>
    <t>2680x2350x890
2490x2350x890</t>
  </si>
  <si>
    <t>AN07_A a AN07B mají rozdílnou šířku, konstrukce bude analogická dle zobrazeného kusu</t>
  </si>
  <si>
    <t>AN08</t>
  </si>
  <si>
    <t>lavice</t>
  </si>
  <si>
    <t xml:space="preserve">DTD 50 mm, lamino, dřevodekor bělený dub
</t>
  </si>
  <si>
    <t>1750x1100x800</t>
  </si>
  <si>
    <t>AN09</t>
  </si>
  <si>
    <t>skříňová předstěna</t>
  </si>
  <si>
    <t xml:space="preserve">podél stěn ve vstupní části a navazující chodbě, dvířka lakovaná MDF, mat, bílá, RAL 9003, sokl a vrchní pruh DTD, povrchová vrstva kovolaminát, dekor kartáčovaná nerez
</t>
  </si>
  <si>
    <t>39625x2720
3674x2210</t>
  </si>
  <si>
    <t>2.01
2.18
2.20</t>
  </si>
  <si>
    <t>AN10</t>
  </si>
  <si>
    <t>skříňka pod umyvadla</t>
  </si>
  <si>
    <t>vrchní deska kompakt tl. 15 mm, černá, se dvěma otvory na vhazování použitých papírových ručníků, uzamykatelné dvířka a zásuvky, černé lamino, RAL 9017, zavěšena na stěně</t>
  </si>
  <si>
    <t>2165x450x500</t>
  </si>
  <si>
    <t>2.06
2.09</t>
  </si>
  <si>
    <t>AN11</t>
  </si>
  <si>
    <t>wc kabiny muži</t>
  </si>
  <si>
    <t>kompaktní desky, černá, veškeré kování broušená nerez, kotveno do podlahy a do stěny</t>
  </si>
  <si>
    <t>2100x1826x1500</t>
  </si>
  <si>
    <t>2.07</t>
  </si>
  <si>
    <t>AN12</t>
  </si>
  <si>
    <t>wc kabiny ženy</t>
  </si>
  <si>
    <t>2100x3660x1500</t>
  </si>
  <si>
    <t>2.09</t>
  </si>
  <si>
    <t>AN13</t>
  </si>
  <si>
    <t>odpadkový koš</t>
  </si>
  <si>
    <t>DTD 18 mm, lamino, bílá, mat, 2x otevíravá uzamykatelná dvířka</t>
  </si>
  <si>
    <t>818x537x350</t>
  </si>
  <si>
    <t>na dvířkách grafické symboly G07, G08 (viz tabulka grafiky 0007) pro směsný odpad a plasty, grafické symboly budou navrženy grafikem a odsouhlaseny architektem</t>
  </si>
  <si>
    <t>Celkem</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</si>
</sst>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0"/>
      <color rgb="FF000000"/>
      <name val="Times New Roman"/>
      <family val="2"/>
    </font>
    <font>
      <sz val="10"/>
      <name val="Arial"/>
      <family val="2"/>
    </font>
    <font>
      <b/>
      <sz val="10"/>
      <color rgb="FF000000"/>
      <name val="Calibri"/>
      <family val="2"/>
    </font>
    <font>
      <sz val="10"/>
      <color rgb="FF000000"/>
      <name val="Calibri"/>
      <family val="2"/>
    </font>
    <font>
      <sz val="11"/>
      <color rgb="FF000000"/>
      <name val="Calibri"/>
      <family val="2"/>
    </font>
    <font>
      <sz val="10"/>
      <color theme="1"/>
      <name val="Arial Narrow"/>
      <family val="2"/>
    </font>
    <font>
      <sz val="10"/>
      <name val="Arial Narrow"/>
      <family val="2"/>
    </font>
    <font>
      <sz val="10"/>
      <name val="Times New Roman"/>
      <family val="1"/>
    </font>
    <font>
      <sz val="10"/>
      <color rgb="FFFF0000"/>
      <name val="Arial Narrow"/>
      <family val="2"/>
    </font>
    <font>
      <b/>
      <sz val="10"/>
      <color rgb="FF231F20"/>
      <name val="Calibri"/>
      <family val="2"/>
    </font>
    <font>
      <sz val="10"/>
      <color rgb="FF231F20"/>
      <name val="Calibri"/>
      <family val="2"/>
    </font>
    <font>
      <b/>
      <sz val="10"/>
      <color theme="0"/>
      <name val="Arial Narrow"/>
      <family val="2"/>
    </font>
    <font>
      <b/>
      <sz val="12"/>
      <color rgb="FF000000"/>
      <name val="Calibri"/>
      <family val="2"/>
      <scheme val="minor"/>
    </font>
    <font>
      <b/>
      <sz val="12"/>
      <color rgb="FF000000"/>
      <name val="Calibri"/>
      <family val="2"/>
    </font>
  </fonts>
  <fills count="4">
    <fill>
      <patternFill/>
    </fill>
    <fill>
      <patternFill patternType="gray125"/>
    </fill>
    <fill>
      <patternFill patternType="solid">
        <fgColor indexed="18"/>
        <bgColor indexed="64"/>
      </patternFill>
    </fill>
    <fill>
      <patternFill patternType="solid">
        <fgColor theme="1" tint="0.15000000596046448"/>
        <bgColor indexed="64"/>
      </patternFill>
    </fill>
  </fills>
  <borders count="13">
    <border>
      <left/>
      <right/>
      <top/>
      <bottom/>
      <diagonal/>
    </border>
    <border>
      <left/>
      <right style="thin"/>
      <top/>
      <bottom style="thin"/>
    </border>
    <border>
      <left/>
      <right/>
      <top/>
      <bottom style="medium">
        <color rgb="FF000000"/>
      </bottom>
    </border>
    <border>
      <left/>
      <right/>
      <top/>
      <bottom style="medium"/>
    </border>
    <border>
      <left/>
      <right/>
      <top style="medium"/>
      <bottom style="medium"/>
    </border>
    <border>
      <left/>
      <right/>
      <top style="medium">
        <color rgb="FF000000"/>
      </top>
      <bottom style="thin"/>
    </border>
    <border>
      <left/>
      <right/>
      <top style="thin"/>
      <bottom style="thin"/>
    </border>
    <border>
      <left/>
      <right/>
      <top style="medium"/>
      <bottom style="thin"/>
    </border>
    <border>
      <left/>
      <right/>
      <top style="medium"/>
      <bottom/>
    </border>
    <border>
      <left/>
      <right/>
      <top/>
      <bottom style="thin"/>
    </border>
    <border>
      <left style="thin">
        <color theme="0"/>
      </left>
      <right style="thin">
        <color theme="0"/>
      </right>
      <top style="medium"/>
      <bottom/>
    </border>
    <border>
      <left/>
      <right style="medium"/>
      <top style="medium"/>
      <bottom/>
    </border>
    <border>
      <left/>
      <right/>
      <top style="thin"/>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 fontId="7" fillId="2" borderId="1" applyFill="0" applyBorder="0" applyProtection="0">
      <alignment horizontal="right"/>
    </xf>
    <xf numFmtId="49" fontId="7" fillId="2" borderId="1" applyFill="0" applyBorder="0" applyProtection="0">
      <alignment horizontal="left" wrapText="1"/>
    </xf>
  </cellStyleXfs>
  <cellXfs count="59">
    <xf numFmtId="0" fontId="0" fillId="0" borderId="0" xfId="0" applyFill="1" applyBorder="1" applyAlignment="1">
      <alignment horizontal="left" vertical="top"/>
    </xf>
    <xf numFmtId="0" fontId="2" fillId="0" borderId="0"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0" xfId="0" applyFont="1" applyFill="1" applyBorder="1" applyAlignment="1">
      <alignment horizontal="left" vertical="top"/>
    </xf>
    <xf numFmtId="0" fontId="0" fillId="0" borderId="3" xfId="0" applyFill="1" applyBorder="1" applyAlignment="1">
      <alignment horizontal="left" vertical="top"/>
    </xf>
    <xf numFmtId="0" fontId="0" fillId="0" borderId="4" xfId="0" applyFill="1" applyBorder="1" applyAlignment="1">
      <alignment horizontal="left" vertical="top"/>
    </xf>
    <xf numFmtId="0" fontId="2" fillId="0" borderId="4" xfId="0" applyFont="1" applyFill="1" applyBorder="1" applyAlignment="1">
      <alignment horizontal="left" vertical="center"/>
    </xf>
    <xf numFmtId="0" fontId="0" fillId="0" borderId="0" xfId="0" applyFill="1" applyBorder="1" applyAlignment="1">
      <alignment horizontal="center" vertical="top"/>
    </xf>
    <xf numFmtId="0" fontId="0" fillId="0" borderId="3" xfId="0" applyFill="1" applyBorder="1" applyAlignment="1">
      <alignment horizontal="center" vertical="top"/>
    </xf>
    <xf numFmtId="0" fontId="3" fillId="0" borderId="2" xfId="0" applyFont="1" applyFill="1" applyBorder="1" applyAlignment="1">
      <alignment horizontal="center" vertical="center" wrapText="1"/>
    </xf>
    <xf numFmtId="0" fontId="3" fillId="0" borderId="5" xfId="0" applyFont="1" applyFill="1" applyBorder="1" applyAlignment="1">
      <alignment horizontal="left" vertical="top" wrapText="1"/>
    </xf>
    <xf numFmtId="0" fontId="3" fillId="0" borderId="5" xfId="0" applyFont="1" applyFill="1" applyBorder="1" applyAlignment="1">
      <alignment horizontal="center" vertical="top" wrapText="1"/>
    </xf>
    <xf numFmtId="49" fontId="3" fillId="0" borderId="5" xfId="0" applyNumberFormat="1" applyFont="1" applyFill="1" applyBorder="1" applyAlignment="1">
      <alignment horizontal="center" vertical="top" wrapText="1"/>
    </xf>
    <xf numFmtId="0" fontId="3" fillId="0" borderId="6" xfId="0" applyFont="1" applyFill="1" applyBorder="1" applyAlignment="1">
      <alignment horizontal="left" vertical="top" wrapText="1"/>
    </xf>
    <xf numFmtId="0" fontId="3" fillId="0" borderId="6" xfId="0" applyFont="1" applyFill="1" applyBorder="1" applyAlignment="1">
      <alignment horizontal="center" vertical="top" wrapText="1"/>
    </xf>
    <xf numFmtId="49" fontId="3" fillId="0" borderId="6" xfId="0" applyNumberFormat="1" applyFont="1" applyFill="1" applyBorder="1" applyAlignment="1">
      <alignment horizontal="center" vertical="top" wrapText="1"/>
    </xf>
    <xf numFmtId="0" fontId="5" fillId="0" borderId="6" xfId="0" applyFont="1" applyFill="1" applyBorder="1" applyAlignment="1">
      <alignment horizontal="center" vertical="top"/>
    </xf>
    <xf numFmtId="0" fontId="5" fillId="0" borderId="6" xfId="0" applyFont="1" applyFill="1" applyBorder="1" applyAlignment="1">
      <alignment horizontal="center" vertical="top" wrapText="1"/>
    </xf>
    <xf numFmtId="0" fontId="5" fillId="0" borderId="6" xfId="0" applyFont="1" applyFill="1" applyBorder="1" applyAlignment="1">
      <alignment vertical="top" wrapText="1"/>
    </xf>
    <xf numFmtId="0" fontId="0" fillId="0" borderId="6" xfId="0" applyFill="1" applyBorder="1" applyAlignment="1">
      <alignment horizontal="left" vertical="top"/>
    </xf>
    <xf numFmtId="4" fontId="5" fillId="0" borderId="6" xfId="0" applyNumberFormat="1" applyFont="1" applyFill="1" applyBorder="1" applyAlignment="1">
      <alignment horizontal="center" vertical="top" wrapText="1"/>
    </xf>
    <xf numFmtId="4" fontId="5" fillId="0" borderId="6" xfId="0" applyNumberFormat="1" applyFont="1" applyFill="1" applyBorder="1" applyAlignment="1">
      <alignment horizontal="right" vertical="top" wrapText="1"/>
    </xf>
    <xf numFmtId="0" fontId="5" fillId="0" borderId="6" xfId="0" applyNumberFormat="1" applyFont="1" applyFill="1" applyBorder="1" applyAlignment="1">
      <alignment vertical="top" wrapText="1"/>
    </xf>
    <xf numFmtId="0" fontId="0" fillId="0" borderId="7" xfId="0" applyFill="1" applyBorder="1" applyAlignment="1">
      <alignment horizontal="left" vertical="top"/>
    </xf>
    <xf numFmtId="4" fontId="0" fillId="0" borderId="0" xfId="0" applyNumberFormat="1" applyFill="1" applyBorder="1" applyAlignment="1">
      <alignment horizontal="right" vertical="top"/>
    </xf>
    <xf numFmtId="0" fontId="6" fillId="0" borderId="6" xfId="0" applyFont="1" applyFill="1" applyBorder="1" applyAlignment="1">
      <alignment horizontal="center" vertical="top"/>
    </xf>
    <xf numFmtId="0" fontId="4" fillId="0" borderId="0" xfId="0" applyFont="1" applyFill="1" applyBorder="1" applyAlignment="1">
      <alignment horizontal="left" vertical="center"/>
    </xf>
    <xf numFmtId="0" fontId="2" fillId="0" borderId="8" xfId="0" applyFont="1" applyFill="1" applyBorder="1" applyAlignment="1">
      <alignment horizontal="left" vertical="center" wrapText="1"/>
    </xf>
    <xf numFmtId="0" fontId="2" fillId="0" borderId="8" xfId="0" applyFont="1" applyFill="1" applyBorder="1" applyAlignment="1">
      <alignment horizontal="center" vertical="center" wrapText="1"/>
    </xf>
    <xf numFmtId="0" fontId="0" fillId="0" borderId="8" xfId="0" applyFill="1" applyBorder="1" applyAlignment="1">
      <alignment horizontal="left" vertical="top"/>
    </xf>
    <xf numFmtId="4" fontId="0" fillId="0" borderId="0" xfId="0" applyNumberFormat="1" applyFill="1" applyBorder="1" applyAlignment="1">
      <alignment horizontal="left" vertical="top"/>
    </xf>
    <xf numFmtId="0" fontId="10" fillId="0" borderId="0" xfId="0" applyFont="1" applyFill="1" applyBorder="1" applyAlignment="1">
      <alignment vertical="center"/>
    </xf>
    <xf numFmtId="0" fontId="3" fillId="0" borderId="0" xfId="0" applyFont="1" applyFill="1" applyBorder="1" applyAlignment="1">
      <alignment horizontal="center" vertical="top"/>
    </xf>
    <xf numFmtId="0" fontId="3" fillId="0" borderId="3" xfId="0" applyFont="1" applyFill="1" applyBorder="1" applyAlignment="1">
      <alignment horizontal="left" vertical="center"/>
    </xf>
    <xf numFmtId="0" fontId="3" fillId="0" borderId="3" xfId="0" applyFont="1" applyFill="1" applyBorder="1" applyAlignment="1">
      <alignment horizontal="left" vertical="top"/>
    </xf>
    <xf numFmtId="0" fontId="3" fillId="0" borderId="3" xfId="0" applyFont="1" applyFill="1" applyBorder="1" applyAlignment="1">
      <alignment horizontal="center" vertical="top"/>
    </xf>
    <xf numFmtId="0" fontId="9" fillId="0" borderId="3" xfId="0" applyFont="1" applyFill="1" applyBorder="1" applyAlignment="1">
      <alignment vertical="center"/>
    </xf>
    <xf numFmtId="0" fontId="10" fillId="0" borderId="9" xfId="0" applyFont="1" applyFill="1" applyBorder="1" applyAlignment="1">
      <alignment vertical="top"/>
    </xf>
    <xf numFmtId="0" fontId="10" fillId="0" borderId="9" xfId="0" applyFont="1" applyFill="1" applyBorder="1" applyAlignment="1">
      <alignment horizontal="center" vertical="top"/>
    </xf>
    <xf numFmtId="0" fontId="11" fillId="3" borderId="10"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0" fillId="0" borderId="0" xfId="0" applyFill="1" applyBorder="1" applyAlignment="1">
      <alignment vertical="top"/>
    </xf>
    <xf numFmtId="0" fontId="10" fillId="0" borderId="6" xfId="0" applyFont="1" applyFill="1" applyBorder="1" applyAlignment="1">
      <alignment horizontal="left" vertical="top"/>
    </xf>
    <xf numFmtId="0" fontId="10" fillId="0" borderId="6" xfId="0" applyFont="1" applyFill="1" applyBorder="1" applyAlignment="1">
      <alignment horizontal="left" vertical="top" wrapText="1"/>
    </xf>
    <xf numFmtId="0" fontId="10" fillId="0" borderId="12" xfId="0" applyFont="1" applyFill="1" applyBorder="1" applyAlignment="1">
      <alignment horizontal="center" vertical="top" wrapText="1"/>
    </xf>
    <xf numFmtId="49" fontId="3" fillId="0" borderId="12" xfId="0" applyNumberFormat="1" applyFont="1" applyFill="1" applyBorder="1" applyAlignment="1">
      <alignment horizontal="left" vertical="top" wrapText="1"/>
    </xf>
    <xf numFmtId="0" fontId="3" fillId="0" borderId="12" xfId="0" applyFont="1" applyFill="1" applyBorder="1" applyAlignment="1">
      <alignment horizontal="left" vertical="top"/>
    </xf>
    <xf numFmtId="4" fontId="3" fillId="0" borderId="9" xfId="0" applyNumberFormat="1" applyFont="1" applyFill="1" applyBorder="1" applyAlignment="1">
      <alignment horizontal="left" vertical="top"/>
    </xf>
    <xf numFmtId="4" fontId="3" fillId="0" borderId="9" xfId="0" applyNumberFormat="1" applyFont="1" applyFill="1" applyBorder="1" applyAlignment="1">
      <alignment horizontal="right" vertical="top"/>
    </xf>
    <xf numFmtId="0" fontId="10" fillId="0" borderId="6" xfId="0" applyFont="1" applyFill="1" applyBorder="1" applyAlignment="1">
      <alignment horizontal="center" vertical="top" wrapText="1"/>
    </xf>
    <xf numFmtId="49" fontId="3" fillId="0" borderId="6" xfId="0" applyNumberFormat="1" applyFont="1" applyFill="1" applyBorder="1" applyAlignment="1">
      <alignment horizontal="left" vertical="top" wrapText="1"/>
    </xf>
    <xf numFmtId="0" fontId="3" fillId="0" borderId="6" xfId="0" applyFont="1" applyFill="1" applyBorder="1" applyAlignment="1">
      <alignment horizontal="left" vertical="top"/>
    </xf>
    <xf numFmtId="4" fontId="3" fillId="0" borderId="6" xfId="0" applyNumberFormat="1" applyFont="1" applyFill="1" applyBorder="1" applyAlignment="1">
      <alignment horizontal="left" vertical="top"/>
    </xf>
    <xf numFmtId="4" fontId="3" fillId="0" borderId="6" xfId="0" applyNumberFormat="1" applyFont="1" applyFill="1" applyBorder="1" applyAlignment="1">
      <alignment horizontal="right" vertical="top"/>
    </xf>
    <xf numFmtId="0" fontId="2" fillId="0" borderId="9" xfId="0" applyFont="1" applyFill="1" applyBorder="1" applyAlignment="1">
      <alignment horizontal="center" vertical="top"/>
    </xf>
    <xf numFmtId="0" fontId="9" fillId="0" borderId="3" xfId="0" applyFont="1" applyFill="1" applyBorder="1" applyAlignment="1">
      <alignment horizontal="center" vertical="center"/>
    </xf>
    <xf numFmtId="4" fontId="12" fillId="0" borderId="0" xfId="0" applyNumberFormat="1" applyFont="1" applyFill="1" applyBorder="1" applyAlignment="1">
      <alignment horizontal="right" vertical="top"/>
    </xf>
    <xf numFmtId="0" fontId="13" fillId="0" borderId="0" xfId="0" applyFont="1" applyFill="1" applyBorder="1" applyAlignment="1">
      <alignment horizontal="center" vertical="center"/>
    </xf>
    <xf numFmtId="0" fontId="12" fillId="0" borderId="0" xfId="0" applyFont="1" applyFill="1" applyBorder="1" applyAlignment="1">
      <alignment horizontal="center" vertical="center"/>
    </xf>
  </cellXfs>
  <cellStyles count="8">
    <cellStyle name="Normal" xfId="0"/>
    <cellStyle name="Percent" xfId="15"/>
    <cellStyle name="Currency" xfId="16"/>
    <cellStyle name="Currency [0]" xfId="17"/>
    <cellStyle name="Comma" xfId="18"/>
    <cellStyle name="Comma [0]" xfId="19"/>
    <cellStyle name="Number" xfId="20"/>
    <cellStyle name="Text"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jpeg" /><Relationship Id="rId8" Type="http://schemas.openxmlformats.org/officeDocument/2006/relationships/image" Target="../media/image8.jpe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microsoft.com/office/2007/relationships/hdphoto" Target="../media/hdphoto1.wdp" /><Relationship Id="rId16" Type="http://schemas.openxmlformats.org/officeDocument/2006/relationships/image" Target="../media/image15.jpeg" /><Relationship Id="rId17" Type="http://schemas.openxmlformats.org/officeDocument/2006/relationships/image" Target="../media/image1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247650</xdr:colOff>
      <xdr:row>12</xdr:row>
      <xdr:rowOff>466725</xdr:rowOff>
    </xdr:from>
    <xdr:to>
      <xdr:col>4</xdr:col>
      <xdr:colOff>1933575</xdr:colOff>
      <xdr:row>12</xdr:row>
      <xdr:rowOff>1647825</xdr:rowOff>
    </xdr:to>
    <xdr:pic>
      <xdr:nvPicPr>
        <xdr:cNvPr id="26" name="Obrázek 25"/>
        <xdr:cNvPicPr preferRelativeResize="1">
          <a:picLocks noChangeAspect="1"/>
        </xdr:cNvPicPr>
      </xdr:nvPicPr>
      <xdr:blipFill>
        <a:blip r:embed="rId1"/>
        <a:stretch>
          <a:fillRect/>
        </a:stretch>
      </xdr:blipFill>
      <xdr:spPr>
        <a:xfrm>
          <a:off x="3476625" y="9991725"/>
          <a:ext cx="1685925" cy="1181100"/>
        </a:xfrm>
        <a:prstGeom prst="rect">
          <a:avLst/>
        </a:prstGeom>
        <a:ln>
          <a:noFill/>
        </a:ln>
      </xdr:spPr>
    </xdr:pic>
    <xdr:clientData/>
  </xdr:twoCellAnchor>
  <xdr:oneCellAnchor>
    <xdr:from>
      <xdr:col>4</xdr:col>
      <xdr:colOff>247650</xdr:colOff>
      <xdr:row>13</xdr:row>
      <xdr:rowOff>466725</xdr:rowOff>
    </xdr:from>
    <xdr:ext cx="1685925" cy="1181100"/>
    <xdr:pic>
      <xdr:nvPicPr>
        <xdr:cNvPr id="27" name="Obrázek 26"/>
        <xdr:cNvPicPr preferRelativeResize="1">
          <a:picLocks noChangeAspect="1"/>
        </xdr:cNvPicPr>
      </xdr:nvPicPr>
      <xdr:blipFill>
        <a:blip r:embed="rId1"/>
        <a:stretch>
          <a:fillRect/>
        </a:stretch>
      </xdr:blipFill>
      <xdr:spPr>
        <a:xfrm>
          <a:off x="3476625" y="12582525"/>
          <a:ext cx="1685925" cy="1181100"/>
        </a:xfrm>
        <a:prstGeom prst="rect">
          <a:avLst/>
        </a:prstGeom>
        <a:ln>
          <a:noFill/>
        </a:ln>
      </xdr:spPr>
    </xdr:pic>
    <xdr:clientData/>
  </xdr:oneCellAnchor>
  <xdr:oneCellAnchor>
    <xdr:from>
      <xdr:col>4</xdr:col>
      <xdr:colOff>228600</xdr:colOff>
      <xdr:row>14</xdr:row>
      <xdr:rowOff>466725</xdr:rowOff>
    </xdr:from>
    <xdr:ext cx="1685925" cy="1181100"/>
    <xdr:pic>
      <xdr:nvPicPr>
        <xdr:cNvPr id="28" name="Obrázek 27"/>
        <xdr:cNvPicPr preferRelativeResize="1">
          <a:picLocks noChangeAspect="1"/>
        </xdr:cNvPicPr>
      </xdr:nvPicPr>
      <xdr:blipFill>
        <a:blip r:embed="rId1"/>
        <a:stretch>
          <a:fillRect/>
        </a:stretch>
      </xdr:blipFill>
      <xdr:spPr>
        <a:xfrm>
          <a:off x="3457575" y="15173325"/>
          <a:ext cx="1685925" cy="1181100"/>
        </a:xfrm>
        <a:prstGeom prst="rect">
          <a:avLst/>
        </a:prstGeom>
        <a:ln>
          <a:noFill/>
        </a:ln>
      </xdr:spPr>
    </xdr:pic>
    <xdr:clientData/>
  </xdr:oneCellAnchor>
  <xdr:oneCellAnchor>
    <xdr:from>
      <xdr:col>4</xdr:col>
      <xdr:colOff>219075</xdr:colOff>
      <xdr:row>15</xdr:row>
      <xdr:rowOff>466725</xdr:rowOff>
    </xdr:from>
    <xdr:ext cx="1685925" cy="1181100"/>
    <xdr:pic>
      <xdr:nvPicPr>
        <xdr:cNvPr id="29" name="Obrázek 28"/>
        <xdr:cNvPicPr preferRelativeResize="1">
          <a:picLocks noChangeAspect="1"/>
        </xdr:cNvPicPr>
      </xdr:nvPicPr>
      <xdr:blipFill>
        <a:blip r:embed="rId1"/>
        <a:stretch>
          <a:fillRect/>
        </a:stretch>
      </xdr:blipFill>
      <xdr:spPr>
        <a:xfrm>
          <a:off x="3448050" y="17764125"/>
          <a:ext cx="1685925" cy="1181100"/>
        </a:xfrm>
        <a:prstGeom prst="rect">
          <a:avLst/>
        </a:prstGeom>
        <a:ln>
          <a:noFill/>
        </a:ln>
      </xdr:spPr>
    </xdr:pic>
    <xdr:clientData/>
  </xdr:oneCellAnchor>
  <xdr:twoCellAnchor editAs="oneCell">
    <xdr:from>
      <xdr:col>4</xdr:col>
      <xdr:colOff>114300</xdr:colOff>
      <xdr:row>10</xdr:row>
      <xdr:rowOff>209550</xdr:rowOff>
    </xdr:from>
    <xdr:to>
      <xdr:col>4</xdr:col>
      <xdr:colOff>1990725</xdr:colOff>
      <xdr:row>10</xdr:row>
      <xdr:rowOff>1666875</xdr:rowOff>
    </xdr:to>
    <xdr:pic>
      <xdr:nvPicPr>
        <xdr:cNvPr id="30" name="Obrázek 29"/>
        <xdr:cNvPicPr preferRelativeResize="1">
          <a:picLocks noChangeAspect="1"/>
        </xdr:cNvPicPr>
      </xdr:nvPicPr>
      <xdr:blipFill>
        <a:blip r:embed="rId2"/>
        <a:stretch>
          <a:fillRect/>
        </a:stretch>
      </xdr:blipFill>
      <xdr:spPr>
        <a:xfrm>
          <a:off x="3343275" y="4876800"/>
          <a:ext cx="1876425" cy="1457325"/>
        </a:xfrm>
        <a:prstGeom prst="rect">
          <a:avLst/>
        </a:prstGeom>
        <a:ln>
          <a:noFill/>
        </a:ln>
      </xdr:spPr>
    </xdr:pic>
    <xdr:clientData/>
  </xdr:twoCellAnchor>
  <xdr:oneCellAnchor>
    <xdr:from>
      <xdr:col>4</xdr:col>
      <xdr:colOff>114300</xdr:colOff>
      <xdr:row>11</xdr:row>
      <xdr:rowOff>190500</xdr:rowOff>
    </xdr:from>
    <xdr:ext cx="1876425" cy="1457325"/>
    <xdr:pic>
      <xdr:nvPicPr>
        <xdr:cNvPr id="31" name="Obrázek 30"/>
        <xdr:cNvPicPr preferRelativeResize="1">
          <a:picLocks noChangeAspect="1"/>
        </xdr:cNvPicPr>
      </xdr:nvPicPr>
      <xdr:blipFill>
        <a:blip r:embed="rId2"/>
        <a:stretch>
          <a:fillRect/>
        </a:stretch>
      </xdr:blipFill>
      <xdr:spPr>
        <a:xfrm>
          <a:off x="3343275" y="7286625"/>
          <a:ext cx="1876425" cy="1457325"/>
        </a:xfrm>
        <a:prstGeom prst="rect">
          <a:avLst/>
        </a:prstGeom>
        <a:ln>
          <a:noFill/>
        </a:ln>
      </xdr:spPr>
    </xdr:pic>
    <xdr:clientData/>
  </xdr:oneCellAnchor>
  <xdr:twoCellAnchor editAs="oneCell">
    <xdr:from>
      <xdr:col>4</xdr:col>
      <xdr:colOff>190500</xdr:colOff>
      <xdr:row>17</xdr:row>
      <xdr:rowOff>200025</xdr:rowOff>
    </xdr:from>
    <xdr:to>
      <xdr:col>4</xdr:col>
      <xdr:colOff>1971675</xdr:colOff>
      <xdr:row>17</xdr:row>
      <xdr:rowOff>1419225</xdr:rowOff>
    </xdr:to>
    <xdr:pic>
      <xdr:nvPicPr>
        <xdr:cNvPr id="32" name="Obrázek 31" descr="http://www.icf-office.it/upload/modelli/Una_plus/721.jpg"/>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3419475" y="21812250"/>
          <a:ext cx="1781175" cy="12287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314325</xdr:colOff>
      <xdr:row>27</xdr:row>
      <xdr:rowOff>419100</xdr:rowOff>
    </xdr:from>
    <xdr:to>
      <xdr:col>4</xdr:col>
      <xdr:colOff>1457325</xdr:colOff>
      <xdr:row>27</xdr:row>
      <xdr:rowOff>1752600</xdr:rowOff>
    </xdr:to>
    <xdr:pic>
      <xdr:nvPicPr>
        <xdr:cNvPr id="35" name="Picture 2" descr="S80 5OH-D"/>
        <xdr:cNvPicPr preferRelativeResize="1">
          <a:picLocks noChangeAspect="1"/>
        </xdr:cNvPicPr>
      </xdr:nvPicPr>
      <xdr:blipFill>
        <a:blip r:embed="rId4"/>
        <a:srcRect l="28909" t="7380" r="30102" b="7380"/>
        <a:stretch>
          <a:fillRect/>
        </a:stretch>
      </xdr:blipFill>
      <xdr:spPr bwMode="auto">
        <a:xfrm>
          <a:off x="3543300" y="39147750"/>
          <a:ext cx="1143000" cy="1333500"/>
        </a:xfrm>
        <a:prstGeom prst="rect">
          <a:avLst/>
        </a:prstGeom>
        <a:noFill/>
        <a:ln>
          <a:noFill/>
        </a:ln>
      </xdr:spPr>
    </xdr:pic>
    <xdr:clientData/>
  </xdr:twoCellAnchor>
  <xdr:twoCellAnchor>
    <xdr:from>
      <xdr:col>4</xdr:col>
      <xdr:colOff>409575</xdr:colOff>
      <xdr:row>28</xdr:row>
      <xdr:rowOff>438150</xdr:rowOff>
    </xdr:from>
    <xdr:to>
      <xdr:col>4</xdr:col>
      <xdr:colOff>1552575</xdr:colOff>
      <xdr:row>28</xdr:row>
      <xdr:rowOff>1771650</xdr:rowOff>
    </xdr:to>
    <xdr:pic>
      <xdr:nvPicPr>
        <xdr:cNvPr id="36" name="Picture 2" descr="S80 5OH-D"/>
        <xdr:cNvPicPr preferRelativeResize="1">
          <a:picLocks noChangeAspect="1"/>
        </xdr:cNvPicPr>
      </xdr:nvPicPr>
      <xdr:blipFill>
        <a:blip r:embed="rId4"/>
        <a:srcRect l="28909" t="7380" r="30102" b="7380"/>
        <a:stretch>
          <a:fillRect/>
        </a:stretch>
      </xdr:blipFill>
      <xdr:spPr bwMode="auto">
        <a:xfrm>
          <a:off x="3638550" y="41433750"/>
          <a:ext cx="1143000" cy="1333500"/>
        </a:xfrm>
        <a:prstGeom prst="rect">
          <a:avLst/>
        </a:prstGeom>
        <a:noFill/>
        <a:ln>
          <a:noFill/>
        </a:ln>
      </xdr:spPr>
    </xdr:pic>
    <xdr:clientData/>
  </xdr:twoCellAnchor>
  <xdr:twoCellAnchor editAs="oneCell">
    <xdr:from>
      <xdr:col>4</xdr:col>
      <xdr:colOff>304800</xdr:colOff>
      <xdr:row>20</xdr:row>
      <xdr:rowOff>57150</xdr:rowOff>
    </xdr:from>
    <xdr:to>
      <xdr:col>4</xdr:col>
      <xdr:colOff>1809750</xdr:colOff>
      <xdr:row>20</xdr:row>
      <xdr:rowOff>1276350</xdr:rowOff>
    </xdr:to>
    <xdr:pic>
      <xdr:nvPicPr>
        <xdr:cNvPr id="37" name="Obrázek 36" descr="Quickly –  Standard leg"/>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3533775" y="26041350"/>
          <a:ext cx="1504950" cy="12192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342900</xdr:colOff>
      <xdr:row>21</xdr:row>
      <xdr:rowOff>95250</xdr:rowOff>
    </xdr:from>
    <xdr:to>
      <xdr:col>4</xdr:col>
      <xdr:colOff>1781175</xdr:colOff>
      <xdr:row>21</xdr:row>
      <xdr:rowOff>1257300</xdr:rowOff>
    </xdr:to>
    <xdr:pic>
      <xdr:nvPicPr>
        <xdr:cNvPr id="38" name="Obrázek 37" descr="Quickly –  Standard leg"/>
        <xdr:cNvPicPr preferRelativeResize="1">
          <a:picLocks noChangeAspect="1"/>
        </xdr:cNvPicPr>
      </xdr:nvPicPr>
      <xdr:blipFill>
        <a:blip r:embed="rId6">
          <a:extLst>
            <a:ext uri="{28A0092B-C50C-407E-A947-70E740481C1C}">
              <a14:useLocalDpi xmlns:a14="http://schemas.microsoft.com/office/drawing/2010/main" val="0"/>
            </a:ext>
          </a:extLst>
        </a:blip>
        <a:stretch>
          <a:fillRect/>
        </a:stretch>
      </xdr:blipFill>
      <xdr:spPr bwMode="auto">
        <a:xfrm>
          <a:off x="3571875" y="27698700"/>
          <a:ext cx="1438275" cy="11620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371475</xdr:colOff>
      <xdr:row>22</xdr:row>
      <xdr:rowOff>85725</xdr:rowOff>
    </xdr:from>
    <xdr:to>
      <xdr:col>4</xdr:col>
      <xdr:colOff>1809750</xdr:colOff>
      <xdr:row>22</xdr:row>
      <xdr:rowOff>1247775</xdr:rowOff>
    </xdr:to>
    <xdr:pic>
      <xdr:nvPicPr>
        <xdr:cNvPr id="39" name="Obrázek 38" descr="Quickly –  Standard leg"/>
        <xdr:cNvPicPr preferRelativeResize="1">
          <a:picLocks noChangeAspect="1"/>
        </xdr:cNvPicPr>
      </xdr:nvPicPr>
      <xdr:blipFill>
        <a:blip r:embed="rId6">
          <a:extLst>
            <a:ext uri="{28A0092B-C50C-407E-A947-70E740481C1C}">
              <a14:useLocalDpi xmlns:a14="http://schemas.microsoft.com/office/drawing/2010/main" val="0"/>
            </a:ext>
          </a:extLst>
        </a:blip>
        <a:stretch>
          <a:fillRect/>
        </a:stretch>
      </xdr:blipFill>
      <xdr:spPr bwMode="auto">
        <a:xfrm>
          <a:off x="3600450" y="29308425"/>
          <a:ext cx="1438275" cy="11620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447675</xdr:colOff>
      <xdr:row>30</xdr:row>
      <xdr:rowOff>123825</xdr:rowOff>
    </xdr:from>
    <xdr:to>
      <xdr:col>4</xdr:col>
      <xdr:colOff>1619250</xdr:colOff>
      <xdr:row>30</xdr:row>
      <xdr:rowOff>1076325</xdr:rowOff>
    </xdr:to>
    <xdr:pic>
      <xdr:nvPicPr>
        <xdr:cNvPr id="40" name="Obrázek 39"/>
        <xdr:cNvPicPr preferRelativeResize="1">
          <a:picLocks noChangeAspect="1"/>
        </xdr:cNvPicPr>
      </xdr:nvPicPr>
      <xdr:blipFill>
        <a:blip r:embed="rId7">
          <a:extLst>
            <a:ext uri="{28A0092B-C50C-407E-A947-70E740481C1C}">
              <a14:useLocalDpi xmlns:a14="http://schemas.microsoft.com/office/drawing/2010/main" val="0"/>
            </a:ext>
          </a:extLst>
        </a:blip>
        <a:stretch>
          <a:fillRect/>
        </a:stretch>
      </xdr:blipFill>
      <xdr:spPr bwMode="auto">
        <a:xfrm>
          <a:off x="3676650" y="44129325"/>
          <a:ext cx="1171575" cy="9525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400050</xdr:colOff>
      <xdr:row>26</xdr:row>
      <xdr:rowOff>114300</xdr:rowOff>
    </xdr:from>
    <xdr:to>
      <xdr:col>4</xdr:col>
      <xdr:colOff>1800225</xdr:colOff>
      <xdr:row>26</xdr:row>
      <xdr:rowOff>1038225</xdr:rowOff>
    </xdr:to>
    <xdr:pic>
      <xdr:nvPicPr>
        <xdr:cNvPr id="41" name="Obrázek 40"/>
        <xdr:cNvPicPr preferRelativeResize="1">
          <a:picLocks noChangeAspect="1"/>
        </xdr:cNvPicPr>
      </xdr:nvPicPr>
      <xdr:blipFill>
        <a:blip r:embed="rId8">
          <a:extLst>
            <a:ext uri="{28A0092B-C50C-407E-A947-70E740481C1C}">
              <a14:useLocalDpi xmlns:a14="http://schemas.microsoft.com/office/drawing/2010/main" val="0"/>
            </a:ext>
          </a:extLst>
        </a:blip>
        <a:stretch>
          <a:fillRect/>
        </a:stretch>
      </xdr:blipFill>
      <xdr:spPr bwMode="auto">
        <a:xfrm>
          <a:off x="3629025" y="37661850"/>
          <a:ext cx="1400175" cy="9239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771525</xdr:colOff>
      <xdr:row>9</xdr:row>
      <xdr:rowOff>114300</xdr:rowOff>
    </xdr:from>
    <xdr:to>
      <xdr:col>4</xdr:col>
      <xdr:colOff>1438275</xdr:colOff>
      <xdr:row>9</xdr:row>
      <xdr:rowOff>1466850</xdr:rowOff>
    </xdr:to>
    <xdr:pic>
      <xdr:nvPicPr>
        <xdr:cNvPr id="42" name="Obrázek 41"/>
        <xdr:cNvPicPr preferRelativeResize="1">
          <a:picLocks noChangeAspect="1"/>
        </xdr:cNvPicPr>
      </xdr:nvPicPr>
      <xdr:blipFill>
        <a:blip r:embed="rId9">
          <a:extLst>
            <a:ext uri="{28A0092B-C50C-407E-A947-70E740481C1C}">
              <a14:useLocalDpi xmlns:a14="http://schemas.microsoft.com/office/drawing/2010/main" val="0"/>
            </a:ext>
          </a:extLst>
        </a:blip>
        <a:stretch>
          <a:fillRect/>
        </a:stretch>
      </xdr:blipFill>
      <xdr:spPr bwMode="auto">
        <a:xfrm>
          <a:off x="4000500" y="3267075"/>
          <a:ext cx="666750" cy="13525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238125</xdr:colOff>
      <xdr:row>18</xdr:row>
      <xdr:rowOff>19050</xdr:rowOff>
    </xdr:from>
    <xdr:to>
      <xdr:col>4</xdr:col>
      <xdr:colOff>1914525</xdr:colOff>
      <xdr:row>18</xdr:row>
      <xdr:rowOff>895350</xdr:rowOff>
    </xdr:to>
    <xdr:pic>
      <xdr:nvPicPr>
        <xdr:cNvPr id="11" name="Obrázek 10"/>
        <xdr:cNvPicPr preferRelativeResize="1">
          <a:picLocks noChangeAspect="1"/>
        </xdr:cNvPicPr>
      </xdr:nvPicPr>
      <xdr:blipFill>
        <a:blip r:embed="rId10"/>
        <a:stretch>
          <a:fillRect/>
        </a:stretch>
      </xdr:blipFill>
      <xdr:spPr>
        <a:xfrm>
          <a:off x="3467100" y="23736300"/>
          <a:ext cx="1676400" cy="876300"/>
        </a:xfrm>
        <a:prstGeom prst="rect">
          <a:avLst/>
        </a:prstGeom>
        <a:ln>
          <a:noFill/>
        </a:ln>
      </xdr:spPr>
    </xdr:pic>
    <xdr:clientData/>
  </xdr:twoCellAnchor>
  <xdr:twoCellAnchor editAs="oneCell">
    <xdr:from>
      <xdr:col>4</xdr:col>
      <xdr:colOff>47625</xdr:colOff>
      <xdr:row>19</xdr:row>
      <xdr:rowOff>114300</xdr:rowOff>
    </xdr:from>
    <xdr:to>
      <xdr:col>4</xdr:col>
      <xdr:colOff>2057400</xdr:colOff>
      <xdr:row>19</xdr:row>
      <xdr:rowOff>885825</xdr:rowOff>
    </xdr:to>
    <xdr:pic>
      <xdr:nvPicPr>
        <xdr:cNvPr id="12" name="Obrázek 11"/>
        <xdr:cNvPicPr preferRelativeResize="1">
          <a:picLocks noChangeAspect="1"/>
        </xdr:cNvPicPr>
      </xdr:nvPicPr>
      <xdr:blipFill>
        <a:blip r:embed="rId11"/>
        <a:stretch>
          <a:fillRect/>
        </a:stretch>
      </xdr:blipFill>
      <xdr:spPr>
        <a:xfrm>
          <a:off x="3276600" y="24965025"/>
          <a:ext cx="2009775" cy="771525"/>
        </a:xfrm>
        <a:prstGeom prst="rect">
          <a:avLst/>
        </a:prstGeom>
        <a:ln>
          <a:noFill/>
        </a:ln>
      </xdr:spPr>
    </xdr:pic>
    <xdr:clientData/>
  </xdr:twoCellAnchor>
  <xdr:twoCellAnchor editAs="oneCell">
    <xdr:from>
      <xdr:col>4</xdr:col>
      <xdr:colOff>352425</xdr:colOff>
      <xdr:row>16</xdr:row>
      <xdr:rowOff>104775</xdr:rowOff>
    </xdr:from>
    <xdr:to>
      <xdr:col>4</xdr:col>
      <xdr:colOff>1733550</xdr:colOff>
      <xdr:row>16</xdr:row>
      <xdr:rowOff>1609725</xdr:rowOff>
    </xdr:to>
    <xdr:pic>
      <xdr:nvPicPr>
        <xdr:cNvPr id="13" name="Obrázek 12"/>
        <xdr:cNvPicPr preferRelativeResize="1">
          <a:picLocks noChangeAspect="1"/>
        </xdr:cNvPicPr>
      </xdr:nvPicPr>
      <xdr:blipFill>
        <a:blip r:embed="rId12"/>
        <a:stretch>
          <a:fillRect/>
        </a:stretch>
      </xdr:blipFill>
      <xdr:spPr>
        <a:xfrm>
          <a:off x="3581400" y="19992975"/>
          <a:ext cx="1381125" cy="1504950"/>
        </a:xfrm>
        <a:prstGeom prst="rect">
          <a:avLst/>
        </a:prstGeom>
        <a:ln>
          <a:noFill/>
        </a:ln>
      </xdr:spPr>
    </xdr:pic>
    <xdr:clientData/>
  </xdr:twoCellAnchor>
  <xdr:twoCellAnchor editAs="oneCell">
    <xdr:from>
      <xdr:col>4</xdr:col>
      <xdr:colOff>552450</xdr:colOff>
      <xdr:row>23</xdr:row>
      <xdr:rowOff>123825</xdr:rowOff>
    </xdr:from>
    <xdr:to>
      <xdr:col>4</xdr:col>
      <xdr:colOff>1704975</xdr:colOff>
      <xdr:row>23</xdr:row>
      <xdr:rowOff>1381125</xdr:rowOff>
    </xdr:to>
    <xdr:pic>
      <xdr:nvPicPr>
        <xdr:cNvPr id="14" name="Obrázek 13"/>
        <xdr:cNvPicPr preferRelativeResize="1">
          <a:picLocks noChangeAspect="1"/>
        </xdr:cNvPicPr>
      </xdr:nvPicPr>
      <xdr:blipFill>
        <a:blip r:embed="rId13"/>
        <a:stretch>
          <a:fillRect/>
        </a:stretch>
      </xdr:blipFill>
      <xdr:spPr>
        <a:xfrm>
          <a:off x="3781425" y="30965775"/>
          <a:ext cx="1152525" cy="1257300"/>
        </a:xfrm>
        <a:prstGeom prst="rect">
          <a:avLst/>
        </a:prstGeom>
        <a:ln>
          <a:noFill/>
        </a:ln>
      </xdr:spPr>
    </xdr:pic>
    <xdr:clientData/>
  </xdr:twoCellAnchor>
  <xdr:twoCellAnchor editAs="oneCell">
    <xdr:from>
      <xdr:col>4</xdr:col>
      <xdr:colOff>381000</xdr:colOff>
      <xdr:row>25</xdr:row>
      <xdr:rowOff>228600</xdr:rowOff>
    </xdr:from>
    <xdr:to>
      <xdr:col>4</xdr:col>
      <xdr:colOff>1695450</xdr:colOff>
      <xdr:row>25</xdr:row>
      <xdr:rowOff>1438275</xdr:rowOff>
    </xdr:to>
    <xdr:pic>
      <xdr:nvPicPr>
        <xdr:cNvPr id="43" name="Picture 56" descr="99"/>
        <xdr:cNvPicPr preferRelativeResize="1">
          <a:picLocks noChangeAspect="1"/>
        </xdr:cNvPicPr>
      </xdr:nvPicPr>
      <xdr:blipFill>
        <a:blip r:embed="rId14">
          <a:extLst>
            <a:ext uri="{BEBA8EAE-BF5A-486C-A8C5-ECC9F3942E4B}">
              <a14:imgProps xmlns:a14="http://schemas.microsoft.com/office/drawing/2010/main">
                <a14:imgLayer xmlns:r="http://schemas.openxmlformats.org/officeDocument/2006/relationships" r:embed="rId15">
                  <a14:imgEffect>
                    <a14:saturation sat="0"/>
                  </a14:imgEffect>
                </a14:imgLayer>
              </a14:imgProps>
            </a:ext>
            <a:ext uri="{28A0092B-C50C-407E-A947-70E740481C1C}">
              <a14:useLocalDpi xmlns:a14="http://schemas.microsoft.com/office/drawing/2010/main" val="0"/>
            </a:ext>
          </a:extLst>
        </a:blip>
        <a:stretch>
          <a:fillRect/>
        </a:stretch>
      </xdr:blipFill>
      <xdr:spPr bwMode="auto">
        <a:xfrm>
          <a:off x="3609975" y="34699575"/>
          <a:ext cx="1314450" cy="12096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361950</xdr:colOff>
      <xdr:row>29</xdr:row>
      <xdr:rowOff>66675</xdr:rowOff>
    </xdr:from>
    <xdr:to>
      <xdr:col>4</xdr:col>
      <xdr:colOff>1695450</xdr:colOff>
      <xdr:row>29</xdr:row>
      <xdr:rowOff>676275</xdr:rowOff>
    </xdr:to>
    <xdr:pic>
      <xdr:nvPicPr>
        <xdr:cNvPr id="44" name="Obrázek 43"/>
        <xdr:cNvPicPr preferRelativeResize="1">
          <a:picLocks noChangeAspect="1"/>
        </xdr:cNvPicPr>
      </xdr:nvPicPr>
      <xdr:blipFill>
        <a:blip r:embed="rId16">
          <a:extLst>
            <a:ext uri="{28A0092B-C50C-407E-A947-70E740481C1C}">
              <a14:useLocalDpi xmlns:a14="http://schemas.microsoft.com/office/drawing/2010/main" val="0"/>
            </a:ext>
          </a:extLst>
        </a:blip>
        <a:stretch>
          <a:fillRect/>
        </a:stretch>
      </xdr:blipFill>
      <xdr:spPr bwMode="auto">
        <a:xfrm>
          <a:off x="3590925" y="43329225"/>
          <a:ext cx="1333500" cy="6096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495300</xdr:colOff>
      <xdr:row>7</xdr:row>
      <xdr:rowOff>47625</xdr:rowOff>
    </xdr:from>
    <xdr:to>
      <xdr:col>4</xdr:col>
      <xdr:colOff>1524000</xdr:colOff>
      <xdr:row>7</xdr:row>
      <xdr:rowOff>895350</xdr:rowOff>
    </xdr:to>
    <xdr:pic>
      <xdr:nvPicPr>
        <xdr:cNvPr id="15" name="Obrázek 14"/>
        <xdr:cNvPicPr preferRelativeResize="1">
          <a:picLocks noChangeAspect="1"/>
        </xdr:cNvPicPr>
      </xdr:nvPicPr>
      <xdr:blipFill>
        <a:blip r:embed="rId17">
          <a:extLst>
            <a:ext uri="{28A0092B-C50C-407E-A947-70E740481C1C}">
              <a14:useLocalDpi xmlns:a14="http://schemas.microsoft.com/office/drawing/2010/main" val="0"/>
            </a:ext>
          </a:extLst>
        </a:blip>
        <a:stretch>
          <a:fillRect/>
        </a:stretch>
      </xdr:blipFill>
      <xdr:spPr>
        <a:xfrm>
          <a:off x="3724275" y="1362075"/>
          <a:ext cx="1028700" cy="847725"/>
        </a:xfrm>
        <a:prstGeom prst="rect">
          <a:avLst/>
        </a:prstGeom>
        <a:ln>
          <a:noFill/>
        </a:ln>
      </xdr:spPr>
    </xdr:pic>
    <xdr:clientData/>
  </xdr:twoCellAnchor>
  <xdr:twoCellAnchor editAs="oneCell">
    <xdr:from>
      <xdr:col>4</xdr:col>
      <xdr:colOff>514350</xdr:colOff>
      <xdr:row>8</xdr:row>
      <xdr:rowOff>28575</xdr:rowOff>
    </xdr:from>
    <xdr:to>
      <xdr:col>4</xdr:col>
      <xdr:colOff>1543050</xdr:colOff>
      <xdr:row>8</xdr:row>
      <xdr:rowOff>876300</xdr:rowOff>
    </xdr:to>
    <xdr:pic>
      <xdr:nvPicPr>
        <xdr:cNvPr id="46" name="Obrázek 45"/>
        <xdr:cNvPicPr preferRelativeResize="1">
          <a:picLocks noChangeAspect="1"/>
        </xdr:cNvPicPr>
      </xdr:nvPicPr>
      <xdr:blipFill>
        <a:blip r:embed="rId17">
          <a:extLst>
            <a:ext uri="{28A0092B-C50C-407E-A947-70E740481C1C}">
              <a14:useLocalDpi xmlns:a14="http://schemas.microsoft.com/office/drawing/2010/main" val="0"/>
            </a:ext>
          </a:extLst>
        </a:blip>
        <a:stretch>
          <a:fillRect/>
        </a:stretch>
      </xdr:blipFill>
      <xdr:spPr>
        <a:xfrm>
          <a:off x="3743325" y="2286000"/>
          <a:ext cx="1028700" cy="847725"/>
        </a:xfrm>
        <a:prstGeom prst="rect">
          <a:avLst/>
        </a:prstGeom>
        <a:ln>
          <a:noFill/>
        </a:ln>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tabSelected="1" view="pageBreakPreview" zoomScaleSheetLayoutView="100" workbookViewId="0" topLeftCell="A28">
      <selection activeCell="I32" sqref="I32"/>
    </sheetView>
  </sheetViews>
  <sheetFormatPr defaultColWidth="9.33203125" defaultRowHeight="12.75"/>
  <cols>
    <col min="2" max="2" width="20.5" style="0" customWidth="1"/>
    <col min="3" max="3" width="9.33203125" style="7" customWidth="1"/>
    <col min="4" max="4" width="17.33203125" style="0" customWidth="1"/>
    <col min="5" max="5" width="37" style="0" customWidth="1"/>
    <col min="6" max="6" width="22.83203125" style="0" customWidth="1"/>
    <col min="7" max="7" width="71.5" style="0" customWidth="1"/>
    <col min="8" max="8" width="11.16015625" style="0" customWidth="1"/>
    <col min="9" max="9" width="14.33203125" style="0" customWidth="1"/>
  </cols>
  <sheetData>
    <row r="1" spans="1:9" ht="12.75">
      <c r="A1" s="54" t="s">
        <v>101</v>
      </c>
      <c r="B1" s="54"/>
      <c r="C1" s="54"/>
      <c r="D1" s="54"/>
      <c r="E1" s="54"/>
      <c r="F1" s="54"/>
      <c r="G1" s="54"/>
      <c r="H1" s="54"/>
      <c r="I1" s="54"/>
    </row>
    <row r="2" ht="12.75" customHeight="1"/>
    <row r="3" ht="12.75" customHeight="1">
      <c r="A3" s="3" t="s">
        <v>0</v>
      </c>
    </row>
    <row r="4" spans="1:5" ht="12.75" customHeight="1" thickBot="1">
      <c r="A4" s="26"/>
      <c r="B4" s="4"/>
      <c r="C4" s="8"/>
      <c r="E4" s="4"/>
    </row>
    <row r="5" spans="1:9" ht="13.5" thickBot="1">
      <c r="A5" s="6" t="s">
        <v>1</v>
      </c>
      <c r="D5" s="5"/>
      <c r="F5" s="5"/>
      <c r="G5" s="5"/>
      <c r="H5" s="5"/>
      <c r="I5" s="5"/>
    </row>
    <row r="6" spans="1:7" ht="12.75">
      <c r="A6" s="1"/>
      <c r="B6" s="27"/>
      <c r="C6" s="28"/>
      <c r="D6" s="1"/>
      <c r="E6" s="29"/>
      <c r="G6" s="29"/>
    </row>
    <row r="7" spans="1:9" ht="26.25" thickBot="1">
      <c r="A7" s="2" t="s">
        <v>2</v>
      </c>
      <c r="B7" s="2" t="s">
        <v>3</v>
      </c>
      <c r="C7" s="9" t="s">
        <v>4</v>
      </c>
      <c r="D7" s="9" t="s">
        <v>5</v>
      </c>
      <c r="E7" s="9" t="s">
        <v>60</v>
      </c>
      <c r="F7" s="9" t="s">
        <v>61</v>
      </c>
      <c r="G7" s="9" t="s">
        <v>62</v>
      </c>
      <c r="H7" s="9" t="s">
        <v>63</v>
      </c>
      <c r="I7" s="9" t="s">
        <v>64</v>
      </c>
    </row>
    <row r="8" spans="1:9" ht="74.25" customHeight="1">
      <c r="A8" s="10" t="s">
        <v>6</v>
      </c>
      <c r="B8" s="10" t="s">
        <v>7</v>
      </c>
      <c r="C8" s="11">
        <v>4</v>
      </c>
      <c r="D8" s="12" t="s">
        <v>49</v>
      </c>
      <c r="E8" s="23"/>
      <c r="F8" s="17" t="s">
        <v>91</v>
      </c>
      <c r="G8" s="18" t="s">
        <v>86</v>
      </c>
      <c r="H8" s="20"/>
      <c r="I8" s="21">
        <f aca="true" t="shared" si="0" ref="I8:I17">H8*C8</f>
        <v>0</v>
      </c>
    </row>
    <row r="9" spans="1:9" ht="70.5" customHeight="1">
      <c r="A9" s="13" t="s">
        <v>8</v>
      </c>
      <c r="B9" s="13" t="s">
        <v>7</v>
      </c>
      <c r="C9" s="14">
        <v>1</v>
      </c>
      <c r="D9" s="15" t="s">
        <v>49</v>
      </c>
      <c r="F9" s="17" t="s">
        <v>91</v>
      </c>
      <c r="G9" s="18" t="s">
        <v>87</v>
      </c>
      <c r="H9" s="20"/>
      <c r="I9" s="21">
        <f t="shared" si="0"/>
        <v>0</v>
      </c>
    </row>
    <row r="10" spans="1:9" ht="119.25" customHeight="1">
      <c r="A10" s="13" t="s">
        <v>9</v>
      </c>
      <c r="B10" s="13" t="s">
        <v>10</v>
      </c>
      <c r="C10" s="14">
        <v>3</v>
      </c>
      <c r="D10" s="15" t="s">
        <v>50</v>
      </c>
      <c r="E10" s="19"/>
      <c r="F10" s="17" t="s">
        <v>90</v>
      </c>
      <c r="G10" s="18" t="s">
        <v>77</v>
      </c>
      <c r="H10" s="20"/>
      <c r="I10" s="21">
        <f t="shared" si="0"/>
        <v>0</v>
      </c>
    </row>
    <row r="11" spans="1:9" ht="191.25">
      <c r="A11" s="13" t="s">
        <v>11</v>
      </c>
      <c r="B11" s="13" t="s">
        <v>51</v>
      </c>
      <c r="C11" s="14">
        <v>4</v>
      </c>
      <c r="D11" s="15" t="s">
        <v>50</v>
      </c>
      <c r="E11" s="19"/>
      <c r="F11" s="17" t="s">
        <v>66</v>
      </c>
      <c r="G11" s="18" t="s">
        <v>94</v>
      </c>
      <c r="H11" s="20"/>
      <c r="I11" s="21">
        <f t="shared" si="0"/>
        <v>0</v>
      </c>
    </row>
    <row r="12" spans="1:9" ht="191.25">
      <c r="A12" s="13" t="s">
        <v>12</v>
      </c>
      <c r="B12" s="13" t="s">
        <v>51</v>
      </c>
      <c r="C12" s="14">
        <v>2</v>
      </c>
      <c r="D12" s="15" t="s">
        <v>50</v>
      </c>
      <c r="E12" s="19"/>
      <c r="F12" s="17" t="s">
        <v>66</v>
      </c>
      <c r="G12" s="18" t="s">
        <v>94</v>
      </c>
      <c r="H12" s="20"/>
      <c r="I12" s="21">
        <f t="shared" si="0"/>
        <v>0</v>
      </c>
    </row>
    <row r="13" spans="1:9" ht="204">
      <c r="A13" s="13" t="s">
        <v>13</v>
      </c>
      <c r="B13" s="13" t="s">
        <v>14</v>
      </c>
      <c r="C13" s="14">
        <v>54</v>
      </c>
      <c r="D13" s="15" t="s">
        <v>52</v>
      </c>
      <c r="E13" s="19"/>
      <c r="F13" s="17" t="s">
        <v>65</v>
      </c>
      <c r="G13" s="18" t="s">
        <v>92</v>
      </c>
      <c r="H13" s="20"/>
      <c r="I13" s="21">
        <f t="shared" si="0"/>
        <v>0</v>
      </c>
    </row>
    <row r="14" spans="1:9" ht="204">
      <c r="A14" s="13" t="s">
        <v>15</v>
      </c>
      <c r="B14" s="13" t="s">
        <v>16</v>
      </c>
      <c r="C14" s="14">
        <v>3</v>
      </c>
      <c r="D14" s="15" t="s">
        <v>53</v>
      </c>
      <c r="E14" s="19"/>
      <c r="F14" s="17" t="s">
        <v>65</v>
      </c>
      <c r="G14" s="18" t="s">
        <v>92</v>
      </c>
      <c r="H14" s="20"/>
      <c r="I14" s="21">
        <f t="shared" si="0"/>
        <v>0</v>
      </c>
    </row>
    <row r="15" spans="1:9" ht="204">
      <c r="A15" s="13" t="s">
        <v>17</v>
      </c>
      <c r="B15" s="13" t="s">
        <v>18</v>
      </c>
      <c r="C15" s="14">
        <v>3</v>
      </c>
      <c r="D15" s="15" t="s">
        <v>53</v>
      </c>
      <c r="E15" s="19"/>
      <c r="F15" s="17" t="s">
        <v>65</v>
      </c>
      <c r="G15" s="18" t="s">
        <v>92</v>
      </c>
      <c r="H15" s="20"/>
      <c r="I15" s="21">
        <f t="shared" si="0"/>
        <v>0</v>
      </c>
    </row>
    <row r="16" spans="1:9" ht="204">
      <c r="A16" s="13" t="s">
        <v>19</v>
      </c>
      <c r="B16" s="13" t="s">
        <v>20</v>
      </c>
      <c r="C16" s="14">
        <v>2</v>
      </c>
      <c r="D16" s="15" t="s">
        <v>53</v>
      </c>
      <c r="E16" s="19"/>
      <c r="F16" s="17" t="s">
        <v>65</v>
      </c>
      <c r="G16" s="18" t="s">
        <v>92</v>
      </c>
      <c r="H16" s="20"/>
      <c r="I16" s="21">
        <f t="shared" si="0"/>
        <v>0</v>
      </c>
    </row>
    <row r="17" spans="1:9" ht="135.75" customHeight="1">
      <c r="A17" s="13"/>
      <c r="B17" s="13"/>
      <c r="C17" s="14">
        <v>4</v>
      </c>
      <c r="D17" s="15"/>
      <c r="E17" s="19"/>
      <c r="F17" s="17" t="s">
        <v>81</v>
      </c>
      <c r="G17" s="18" t="s">
        <v>82</v>
      </c>
      <c r="H17" s="20"/>
      <c r="I17" s="21">
        <f t="shared" si="0"/>
        <v>0</v>
      </c>
    </row>
    <row r="18" spans="1:9" ht="165.75">
      <c r="A18" s="13" t="s">
        <v>21</v>
      </c>
      <c r="B18" s="13" t="s">
        <v>22</v>
      </c>
      <c r="C18" s="14">
        <v>5</v>
      </c>
      <c r="D18" s="15" t="s">
        <v>54</v>
      </c>
      <c r="E18" s="19"/>
      <c r="F18" s="17" t="s">
        <v>67</v>
      </c>
      <c r="G18" s="18" t="s">
        <v>68</v>
      </c>
      <c r="H18" s="20"/>
      <c r="I18" s="21">
        <f aca="true" t="shared" si="1" ref="I18:I24">H18*C18</f>
        <v>0</v>
      </c>
    </row>
    <row r="19" spans="1:9" ht="89.25">
      <c r="A19" s="13" t="s">
        <v>23</v>
      </c>
      <c r="B19" s="13" t="s">
        <v>24</v>
      </c>
      <c r="C19" s="14">
        <v>1</v>
      </c>
      <c r="D19" s="15" t="s">
        <v>55</v>
      </c>
      <c r="E19" s="19"/>
      <c r="F19" s="16" t="s">
        <v>79</v>
      </c>
      <c r="G19" s="18" t="s">
        <v>95</v>
      </c>
      <c r="H19" s="20"/>
      <c r="I19" s="21">
        <f t="shared" si="1"/>
        <v>0</v>
      </c>
    </row>
    <row r="20" spans="1:9" ht="89.25">
      <c r="A20" s="13" t="s">
        <v>25</v>
      </c>
      <c r="B20" s="13" t="s">
        <v>26</v>
      </c>
      <c r="C20" s="14">
        <v>3</v>
      </c>
      <c r="D20" s="15" t="s">
        <v>27</v>
      </c>
      <c r="F20" s="16" t="s">
        <v>80</v>
      </c>
      <c r="G20" s="18" t="s">
        <v>96</v>
      </c>
      <c r="H20" s="20"/>
      <c r="I20" s="21">
        <f t="shared" si="1"/>
        <v>0</v>
      </c>
    </row>
    <row r="21" spans="1:9" ht="127.5">
      <c r="A21" s="13" t="s">
        <v>28</v>
      </c>
      <c r="B21" s="13" t="s">
        <v>29</v>
      </c>
      <c r="C21" s="14">
        <v>6</v>
      </c>
      <c r="D21" s="15" t="s">
        <v>56</v>
      </c>
      <c r="E21" s="19"/>
      <c r="F21" s="16" t="s">
        <v>93</v>
      </c>
      <c r="G21" s="18" t="s">
        <v>99</v>
      </c>
      <c r="H21" s="20"/>
      <c r="I21" s="21">
        <f t="shared" si="1"/>
        <v>0</v>
      </c>
    </row>
    <row r="22" spans="1:9" ht="127.5">
      <c r="A22" s="13" t="s">
        <v>30</v>
      </c>
      <c r="B22" s="13" t="s">
        <v>31</v>
      </c>
      <c r="C22" s="14">
        <v>16</v>
      </c>
      <c r="D22" s="15" t="s">
        <v>27</v>
      </c>
      <c r="E22" s="19"/>
      <c r="F22" s="16" t="s">
        <v>72</v>
      </c>
      <c r="G22" s="18" t="s">
        <v>98</v>
      </c>
      <c r="H22" s="20"/>
      <c r="I22" s="21">
        <f t="shared" si="1"/>
        <v>0</v>
      </c>
    </row>
    <row r="23" spans="1:9" ht="127.5">
      <c r="A23" s="13" t="s">
        <v>32</v>
      </c>
      <c r="B23" s="13" t="s">
        <v>33</v>
      </c>
      <c r="C23" s="14">
        <v>2</v>
      </c>
      <c r="D23" s="15" t="s">
        <v>57</v>
      </c>
      <c r="E23" s="19"/>
      <c r="F23" s="25" t="s">
        <v>100</v>
      </c>
      <c r="G23" s="18" t="s">
        <v>97</v>
      </c>
      <c r="H23" s="20"/>
      <c r="I23" s="21">
        <f t="shared" si="1"/>
        <v>0</v>
      </c>
    </row>
    <row r="24" spans="1:9" ht="120" customHeight="1">
      <c r="A24" s="13"/>
      <c r="B24" s="13"/>
      <c r="C24" s="14">
        <v>2</v>
      </c>
      <c r="D24" s="15"/>
      <c r="F24" s="16"/>
      <c r="G24" s="18" t="s">
        <v>85</v>
      </c>
      <c r="H24" s="20"/>
      <c r="I24" s="21">
        <f t="shared" si="1"/>
        <v>0</v>
      </c>
    </row>
    <row r="25" spans="1:9" ht="165.75">
      <c r="A25" s="13" t="s">
        <v>34</v>
      </c>
      <c r="B25" s="13" t="s">
        <v>35</v>
      </c>
      <c r="C25" s="14">
        <v>6</v>
      </c>
      <c r="D25" s="15" t="s">
        <v>53</v>
      </c>
      <c r="E25" s="19"/>
      <c r="F25" s="16" t="s">
        <v>78</v>
      </c>
      <c r="G25" s="18" t="s">
        <v>83</v>
      </c>
      <c r="H25" s="20"/>
      <c r="I25" s="21">
        <f aca="true" t="shared" si="2" ref="I25:I31">H25*C25</f>
        <v>0</v>
      </c>
    </row>
    <row r="26" spans="1:9" ht="242.25">
      <c r="A26" s="13" t="s">
        <v>36</v>
      </c>
      <c r="B26" s="13" t="s">
        <v>37</v>
      </c>
      <c r="C26" s="14">
        <v>1</v>
      </c>
      <c r="D26" s="15" t="s">
        <v>53</v>
      </c>
      <c r="F26" s="16" t="s">
        <v>78</v>
      </c>
      <c r="G26" s="18" t="s">
        <v>84</v>
      </c>
      <c r="H26" s="20"/>
      <c r="I26" s="21">
        <f t="shared" si="2"/>
        <v>0</v>
      </c>
    </row>
    <row r="27" spans="1:9" ht="93" customHeight="1">
      <c r="A27" s="13" t="s">
        <v>38</v>
      </c>
      <c r="B27" s="13" t="s">
        <v>39</v>
      </c>
      <c r="C27" s="14">
        <v>2</v>
      </c>
      <c r="D27" s="15" t="s">
        <v>40</v>
      </c>
      <c r="E27" s="19"/>
      <c r="F27" s="16" t="s">
        <v>75</v>
      </c>
      <c r="G27" s="13" t="s">
        <v>76</v>
      </c>
      <c r="H27" s="20"/>
      <c r="I27" s="21">
        <f t="shared" si="2"/>
        <v>0</v>
      </c>
    </row>
    <row r="28" spans="1:9" ht="178.5" customHeight="1">
      <c r="A28" s="13" t="s">
        <v>41</v>
      </c>
      <c r="B28" s="13" t="s">
        <v>42</v>
      </c>
      <c r="C28" s="14">
        <v>2</v>
      </c>
      <c r="D28" s="15" t="s">
        <v>57</v>
      </c>
      <c r="E28" s="19"/>
      <c r="F28" s="16" t="s">
        <v>73</v>
      </c>
      <c r="G28" s="22" t="s">
        <v>69</v>
      </c>
      <c r="H28" s="20"/>
      <c r="I28" s="21">
        <f t="shared" si="2"/>
        <v>0</v>
      </c>
    </row>
    <row r="29" spans="1:9" ht="178.5" customHeight="1">
      <c r="A29" s="13" t="s">
        <v>43</v>
      </c>
      <c r="B29" s="13" t="s">
        <v>44</v>
      </c>
      <c r="C29" s="14">
        <v>3</v>
      </c>
      <c r="D29" s="15" t="s">
        <v>58</v>
      </c>
      <c r="E29" s="19"/>
      <c r="F29" s="16" t="s">
        <v>73</v>
      </c>
      <c r="G29" s="22" t="s">
        <v>70</v>
      </c>
      <c r="H29" s="20"/>
      <c r="I29" s="21">
        <f t="shared" si="2"/>
        <v>0</v>
      </c>
    </row>
    <row r="30" spans="1:9" ht="58.5" customHeight="1">
      <c r="A30" s="13" t="s">
        <v>45</v>
      </c>
      <c r="B30" s="13" t="s">
        <v>46</v>
      </c>
      <c r="C30" s="14">
        <v>15</v>
      </c>
      <c r="D30" s="15" t="s">
        <v>59</v>
      </c>
      <c r="F30" s="16" t="s">
        <v>88</v>
      </c>
      <c r="G30" s="13" t="s">
        <v>89</v>
      </c>
      <c r="H30" s="20"/>
      <c r="I30" s="21">
        <f t="shared" si="2"/>
        <v>0</v>
      </c>
    </row>
    <row r="31" spans="1:9" ht="93" customHeight="1">
      <c r="A31" s="13" t="s">
        <v>47</v>
      </c>
      <c r="B31" s="13" t="s">
        <v>48</v>
      </c>
      <c r="C31" s="14">
        <v>2</v>
      </c>
      <c r="D31" s="15" t="s">
        <v>27</v>
      </c>
      <c r="E31" s="19"/>
      <c r="F31" s="16" t="s">
        <v>74</v>
      </c>
      <c r="G31" s="13" t="s">
        <v>71</v>
      </c>
      <c r="H31" s="20"/>
      <c r="I31" s="21">
        <f t="shared" si="2"/>
        <v>0</v>
      </c>
    </row>
    <row r="32" spans="2:9" ht="27.75" customHeight="1">
      <c r="B32" s="58" t="s">
        <v>168</v>
      </c>
      <c r="I32" s="56">
        <f>SUM(I8:I31)</f>
        <v>0</v>
      </c>
    </row>
    <row r="35" ht="12.75">
      <c r="I35" s="24"/>
    </row>
    <row r="37" ht="12.75">
      <c r="I37" s="30"/>
    </row>
  </sheetData>
  <mergeCells count="1">
    <mergeCell ref="A1:I1"/>
  </mergeCells>
  <printOptions/>
  <pageMargins left="0.3937007874015748" right="0.3937007874015748" top="0.3937007874015748" bottom="0.3937007874015748" header="0.1968503937007874" footer="0.1968503937007874"/>
  <pageSetup fitToHeight="3" horizontalDpi="1200" verticalDpi="1200" orientation="landscape" paperSize="9" scale="70" r:id="rId2"/>
  <ignoredErrors>
    <ignoredError sqref="D10:D12 D14:D16 D19 D25:D26 D28 D23" twoDigitTextYear="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workbookViewId="0" topLeftCell="A19">
      <selection activeCell="C22" sqref="C22"/>
    </sheetView>
  </sheetViews>
  <sheetFormatPr defaultColWidth="9.33203125" defaultRowHeight="12.75"/>
  <cols>
    <col min="1" max="1" width="10.16015625" style="3" customWidth="1"/>
    <col min="2" max="2" width="20.33203125" style="3" customWidth="1"/>
    <col min="3" max="3" width="46.83203125" style="3" customWidth="1"/>
    <col min="4" max="4" width="21.33203125" style="3" customWidth="1"/>
    <col min="5" max="5" width="9.66015625" style="32" bestFit="1" customWidth="1"/>
    <col min="6" max="6" width="9.66015625" style="3" bestFit="1" customWidth="1"/>
    <col min="7" max="7" width="11.5" style="3" bestFit="1" customWidth="1"/>
    <col min="8" max="8" width="29" style="3" customWidth="1"/>
    <col min="9" max="9" width="12.83203125" style="0" customWidth="1"/>
    <col min="10" max="10" width="13.83203125" style="0" customWidth="1"/>
    <col min="11" max="11" width="4" style="0" customWidth="1"/>
  </cols>
  <sheetData>
    <row r="1" spans="1:8" ht="13.5" thickBot="1">
      <c r="A1" s="55" t="s">
        <v>102</v>
      </c>
      <c r="B1" s="55"/>
      <c r="C1" s="55"/>
      <c r="D1" s="55"/>
      <c r="E1" s="55"/>
      <c r="F1" s="55"/>
      <c r="G1" s="55"/>
      <c r="H1" s="55"/>
    </row>
    <row r="3" ht="12.75">
      <c r="A3" s="31" t="s">
        <v>103</v>
      </c>
    </row>
    <row r="4" spans="1:8" ht="13.5" thickBot="1">
      <c r="A4" s="33"/>
      <c r="B4" s="34"/>
      <c r="C4" s="34"/>
      <c r="D4" s="34"/>
      <c r="E4" s="35"/>
      <c r="F4" s="34"/>
      <c r="G4" s="34"/>
      <c r="H4" s="34"/>
    </row>
    <row r="5" spans="1:8" ht="13.5" thickBot="1">
      <c r="A5" s="36" t="s">
        <v>104</v>
      </c>
      <c r="B5" s="34"/>
      <c r="C5" s="34"/>
      <c r="D5" s="34"/>
      <c r="E5" s="35"/>
      <c r="F5" s="34"/>
      <c r="G5" s="34"/>
      <c r="H5" s="34"/>
    </row>
    <row r="6" ht="13.5" thickBot="1"/>
    <row r="7" spans="1:10" s="41" customFormat="1" ht="25.5">
      <c r="A7" s="37" t="s">
        <v>2</v>
      </c>
      <c r="B7" s="37" t="s">
        <v>3</v>
      </c>
      <c r="C7" s="37" t="s">
        <v>105</v>
      </c>
      <c r="D7" s="37" t="s">
        <v>106</v>
      </c>
      <c r="E7" s="38" t="s">
        <v>4</v>
      </c>
      <c r="F7" s="37" t="s">
        <v>5</v>
      </c>
      <c r="G7" s="37" t="s">
        <v>107</v>
      </c>
      <c r="H7" s="37" t="s">
        <v>108</v>
      </c>
      <c r="I7" s="39" t="s">
        <v>63</v>
      </c>
      <c r="J7" s="40" t="s">
        <v>64</v>
      </c>
    </row>
    <row r="8" spans="1:10" ht="89.25">
      <c r="A8" s="42" t="s">
        <v>109</v>
      </c>
      <c r="B8" s="42" t="s">
        <v>110</v>
      </c>
      <c r="C8" s="43" t="s">
        <v>111</v>
      </c>
      <c r="D8" s="43" t="s">
        <v>112</v>
      </c>
      <c r="E8" s="44">
        <v>4</v>
      </c>
      <c r="F8" s="45" t="s">
        <v>113</v>
      </c>
      <c r="G8" s="46">
        <v>2001</v>
      </c>
      <c r="H8" s="13" t="s">
        <v>114</v>
      </c>
      <c r="I8" s="47"/>
      <c r="J8" s="48">
        <f>I8*E8</f>
        <v>0</v>
      </c>
    </row>
    <row r="9" spans="1:10" ht="25.5">
      <c r="A9" s="42" t="s">
        <v>115</v>
      </c>
      <c r="B9" s="42" t="s">
        <v>116</v>
      </c>
      <c r="C9" s="43" t="s">
        <v>117</v>
      </c>
      <c r="D9" s="43" t="s">
        <v>118</v>
      </c>
      <c r="E9" s="49">
        <v>1</v>
      </c>
      <c r="F9" s="50" t="s">
        <v>55</v>
      </c>
      <c r="G9" s="51">
        <v>2002</v>
      </c>
      <c r="H9" s="13"/>
      <c r="I9" s="52"/>
      <c r="J9" s="53">
        <f aca="true" t="shared" si="0" ref="J9:J20">I9*E9</f>
        <v>0</v>
      </c>
    </row>
    <row r="10" spans="1:10" ht="63.75">
      <c r="A10" s="42" t="s">
        <v>119</v>
      </c>
      <c r="B10" s="42" t="s">
        <v>110</v>
      </c>
      <c r="C10" s="43" t="s">
        <v>120</v>
      </c>
      <c r="D10" s="43" t="s">
        <v>121</v>
      </c>
      <c r="E10" s="49">
        <v>1</v>
      </c>
      <c r="F10" s="50" t="s">
        <v>53</v>
      </c>
      <c r="G10" s="51">
        <v>2003</v>
      </c>
      <c r="H10" s="13"/>
      <c r="I10" s="52"/>
      <c r="J10" s="53">
        <f t="shared" si="0"/>
        <v>0</v>
      </c>
    </row>
    <row r="11" spans="1:10" ht="76.5">
      <c r="A11" s="42" t="s">
        <v>122</v>
      </c>
      <c r="B11" s="42" t="s">
        <v>123</v>
      </c>
      <c r="C11" s="43" t="s">
        <v>124</v>
      </c>
      <c r="D11" s="43" t="s">
        <v>125</v>
      </c>
      <c r="E11" s="49">
        <v>8</v>
      </c>
      <c r="F11" s="50" t="s">
        <v>126</v>
      </c>
      <c r="G11" s="51">
        <v>2004</v>
      </c>
      <c r="H11" s="13" t="s">
        <v>127</v>
      </c>
      <c r="I11" s="52"/>
      <c r="J11" s="53">
        <f t="shared" si="0"/>
        <v>0</v>
      </c>
    </row>
    <row r="12" spans="1:10" ht="114.75">
      <c r="A12" s="42" t="s">
        <v>128</v>
      </c>
      <c r="B12" s="42" t="s">
        <v>129</v>
      </c>
      <c r="C12" s="43" t="s">
        <v>130</v>
      </c>
      <c r="D12" s="43" t="s">
        <v>131</v>
      </c>
      <c r="E12" s="49">
        <v>2</v>
      </c>
      <c r="F12" s="50" t="s">
        <v>126</v>
      </c>
      <c r="G12" s="51">
        <v>2005</v>
      </c>
      <c r="H12" s="13" t="s">
        <v>132</v>
      </c>
      <c r="I12" s="52"/>
      <c r="J12" s="53">
        <f t="shared" si="0"/>
        <v>0</v>
      </c>
    </row>
    <row r="13" spans="1:10" ht="114.75">
      <c r="A13" s="42" t="s">
        <v>133</v>
      </c>
      <c r="B13" s="42" t="s">
        <v>129</v>
      </c>
      <c r="C13" s="43" t="s">
        <v>130</v>
      </c>
      <c r="D13" s="43" t="s">
        <v>134</v>
      </c>
      <c r="E13" s="49">
        <v>1</v>
      </c>
      <c r="F13" s="50" t="s">
        <v>53</v>
      </c>
      <c r="G13" s="51">
        <v>2006</v>
      </c>
      <c r="H13" s="13" t="s">
        <v>132</v>
      </c>
      <c r="I13" s="52"/>
      <c r="J13" s="53">
        <f t="shared" si="0"/>
        <v>0</v>
      </c>
    </row>
    <row r="14" spans="1:10" ht="102">
      <c r="A14" s="42" t="s">
        <v>135</v>
      </c>
      <c r="B14" s="43" t="s">
        <v>136</v>
      </c>
      <c r="C14" s="43" t="s">
        <v>137</v>
      </c>
      <c r="D14" s="43" t="s">
        <v>138</v>
      </c>
      <c r="E14" s="49">
        <v>2</v>
      </c>
      <c r="F14" s="50" t="s">
        <v>50</v>
      </c>
      <c r="G14" s="51">
        <v>2007</v>
      </c>
      <c r="H14" s="13" t="s">
        <v>139</v>
      </c>
      <c r="I14" s="52"/>
      <c r="J14" s="53">
        <f t="shared" si="0"/>
        <v>0</v>
      </c>
    </row>
    <row r="15" spans="1:10" ht="25.5">
      <c r="A15" s="42" t="s">
        <v>140</v>
      </c>
      <c r="B15" s="43" t="s">
        <v>141</v>
      </c>
      <c r="C15" s="43" t="s">
        <v>142</v>
      </c>
      <c r="D15" s="43" t="s">
        <v>143</v>
      </c>
      <c r="E15" s="49">
        <v>1</v>
      </c>
      <c r="F15" s="50" t="s">
        <v>59</v>
      </c>
      <c r="G15" s="51">
        <v>2008</v>
      </c>
      <c r="H15" s="13"/>
      <c r="I15" s="52"/>
      <c r="J15" s="53">
        <f t="shared" si="0"/>
        <v>0</v>
      </c>
    </row>
    <row r="16" spans="1:10" ht="63.75">
      <c r="A16" s="42" t="s">
        <v>144</v>
      </c>
      <c r="B16" s="43" t="s">
        <v>145</v>
      </c>
      <c r="C16" s="43" t="s">
        <v>146</v>
      </c>
      <c r="D16" s="43" t="s">
        <v>147</v>
      </c>
      <c r="E16" s="49">
        <v>1</v>
      </c>
      <c r="F16" s="50" t="s">
        <v>148</v>
      </c>
      <c r="G16" s="51">
        <v>2009</v>
      </c>
      <c r="H16" s="13"/>
      <c r="I16" s="52"/>
      <c r="J16" s="53">
        <f t="shared" si="0"/>
        <v>0</v>
      </c>
    </row>
    <row r="17" spans="1:10" ht="63.75">
      <c r="A17" s="42" t="s">
        <v>149</v>
      </c>
      <c r="B17" s="43" t="s">
        <v>150</v>
      </c>
      <c r="C17" s="43" t="s">
        <v>151</v>
      </c>
      <c r="D17" s="43" t="s">
        <v>152</v>
      </c>
      <c r="E17" s="49">
        <v>2</v>
      </c>
      <c r="F17" s="50" t="s">
        <v>153</v>
      </c>
      <c r="G17" s="51">
        <v>2010</v>
      </c>
      <c r="H17" s="13"/>
      <c r="I17" s="52"/>
      <c r="J17" s="53">
        <f t="shared" si="0"/>
        <v>0</v>
      </c>
    </row>
    <row r="18" spans="1:10" ht="25.5">
      <c r="A18" s="42" t="s">
        <v>154</v>
      </c>
      <c r="B18" s="43" t="s">
        <v>155</v>
      </c>
      <c r="C18" s="43" t="s">
        <v>156</v>
      </c>
      <c r="D18" s="43" t="s">
        <v>157</v>
      </c>
      <c r="E18" s="49">
        <v>1</v>
      </c>
      <c r="F18" s="50" t="s">
        <v>158</v>
      </c>
      <c r="G18" s="51">
        <v>2011</v>
      </c>
      <c r="H18" s="13"/>
      <c r="I18" s="52"/>
      <c r="J18" s="53">
        <f t="shared" si="0"/>
        <v>0</v>
      </c>
    </row>
    <row r="19" spans="1:10" ht="25.5">
      <c r="A19" s="42" t="s">
        <v>159</v>
      </c>
      <c r="B19" s="43" t="s">
        <v>160</v>
      </c>
      <c r="C19" s="43" t="s">
        <v>156</v>
      </c>
      <c r="D19" s="43" t="s">
        <v>161</v>
      </c>
      <c r="E19" s="49">
        <v>1</v>
      </c>
      <c r="F19" s="50" t="s">
        <v>162</v>
      </c>
      <c r="G19" s="51">
        <v>2012</v>
      </c>
      <c r="H19" s="13"/>
      <c r="I19" s="52"/>
      <c r="J19" s="53">
        <f t="shared" si="0"/>
        <v>0</v>
      </c>
    </row>
    <row r="20" spans="1:10" ht="76.5">
      <c r="A20" s="42" t="s">
        <v>163</v>
      </c>
      <c r="B20" s="43" t="s">
        <v>164</v>
      </c>
      <c r="C20" s="43" t="s">
        <v>165</v>
      </c>
      <c r="D20" s="43" t="s">
        <v>166</v>
      </c>
      <c r="E20" s="49">
        <v>1</v>
      </c>
      <c r="F20" s="50" t="s">
        <v>49</v>
      </c>
      <c r="G20" s="51">
        <v>2013</v>
      </c>
      <c r="H20" s="13" t="s">
        <v>167</v>
      </c>
      <c r="I20" s="52"/>
      <c r="J20" s="53">
        <f t="shared" si="0"/>
        <v>0</v>
      </c>
    </row>
    <row r="21" spans="2:10" ht="23.25" customHeight="1">
      <c r="B21" s="57" t="s">
        <v>168</v>
      </c>
      <c r="J21" s="56">
        <f>SUM(J8:J20)</f>
        <v>0</v>
      </c>
    </row>
  </sheetData>
  <mergeCells count="1">
    <mergeCell ref="A1:H1"/>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2016-08-01T16:10:47Z</dcterms:created>
  <dcterms:modified xsi:type="dcterms:W3CDTF">2017-03-02T11:05:58Z</dcterms:modified>
  <cp:category/>
  <cp:version/>
  <cp:contentType/>
  <cp:contentStatus/>
</cp:coreProperties>
</file>