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43" i="1"/>
  <c r="G34"/>
  <c r="G33"/>
  <c r="G32"/>
  <c r="H35" s="1"/>
  <c r="G29"/>
  <c r="G28"/>
  <c r="G21"/>
  <c r="G22"/>
  <c r="G23"/>
  <c r="G24"/>
  <c r="G20"/>
  <c r="G4"/>
  <c r="G5"/>
  <c r="G6"/>
  <c r="G7"/>
  <c r="G8"/>
  <c r="G9"/>
  <c r="G11"/>
  <c r="G12"/>
  <c r="G13"/>
  <c r="G14"/>
  <c r="G16"/>
  <c r="G17"/>
  <c r="H18"/>
  <c r="G38" s="1"/>
  <c r="H30" l="1"/>
  <c r="G39" s="1"/>
  <c r="G40"/>
  <c r="G41" l="1"/>
  <c r="G42" l="1"/>
</calcChain>
</file>

<file path=xl/sharedStrings.xml><?xml version="1.0" encoding="utf-8"?>
<sst xmlns="http://schemas.openxmlformats.org/spreadsheetml/2006/main" count="92" uniqueCount="74">
  <si>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</si>
  <si>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</si>
  <si>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</si>
  <si>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</si>
  <si>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</si>
  <si>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</si>
  <si>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</si>
  <si>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</si>
  <si>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</si>
  <si>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</si>
  <si>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</si>
  <si>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</si>
  <si>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</si>
  <si>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</si>
  <si>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</si>
  <si>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</si>
  <si>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</si>
  <si>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</si>
  <si>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</si>
  <si>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</si>
  <si>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</si>
  <si>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</si>
  <si>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</si>
  <si>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</si>
  <si>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</si>
  <si>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</si>
  <si>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</si>
  <si>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</si>
  <si>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</si>
  <si>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</si>
  <si>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</si>
  <si>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</si>
  <si>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</si>
  <si>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</si>
  <si>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</si>
  <si>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</si>
  <si>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</si>
  <si>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</si>
  <si>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</si>
  <si>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</si>
  <si>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</si>
  <si>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</si>
  <si>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</si>
  <si>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1.6.</t>
  </si>
  <si>
    <t>2.1.</t>
  </si>
  <si>
    <t>2.2.</t>
  </si>
  <si>
    <t>2.4.</t>
  </si>
  <si>
    <t>2.5.</t>
  </si>
  <si>
    <t>2.6.</t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</si>
  <si>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</si>
  <si>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</si>
  <si>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</si>
  <si>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</si>
  <si>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2.Návrhové práce celkem (2.1.-2.6.) bez DPH</t>
  </si>
  <si>
    <t>3.Vytyčení pozemků podle schváleného návrhu a mapové dílo celkem (3.1.-3.2.) bez DPH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</si>
  <si>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</si>
  <si>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</si>
  <si>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</si>
  <si>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</si>
  <si>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</si>
  <si>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</si>
  <si>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</si>
  <si>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</si>
  <si>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</si>
  <si>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</si>
  <si>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 xml:space="preserve">ha </t>
  </si>
  <si>
    <t>Geometrické a polohové určení vnějšího a vnitřního obvodu upravovaného území</t>
  </si>
  <si>
    <t>2.3</t>
  </si>
  <si>
    <t>ředitelka Pozemkového úřadu Sokolov</t>
  </si>
  <si>
    <t>1.5.</t>
  </si>
  <si>
    <r>
      <t xml:space="preserve">Přípravné práce celkem </t>
    </r>
    <r>
      <rPr>
        <sz val="11"/>
        <rFont val="Times New Roman"/>
        <family val="1"/>
        <charset val="238"/>
      </rPr>
      <t>(1.1.-1.6.)</t>
    </r>
    <r>
      <rPr>
        <b/>
        <sz val="11"/>
        <rFont val="Times New Roman"/>
        <family val="1"/>
        <charset val="238"/>
      </rPr>
      <t xml:space="preserve"> bez DPH</t>
    </r>
  </si>
  <si>
    <t>1.Přípravné práce celkem (1.1.-1.6.) bez DPH</t>
  </si>
  <si>
    <t>Celková cena bez DPH</t>
  </si>
  <si>
    <t>Celková cena díla včetně DPH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</si>
</sst>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6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/>
      <top style="hair">
        <color indexed="22"/>
      </top>
      <bottom style="medium">
        <color indexed="64"/>
      </bottom>
      <diagonal/>
    </border>
    <border>
      <left/>
      <right/>
      <top style="hair">
        <color indexed="22"/>
      </top>
      <bottom style="medium">
        <color indexed="64"/>
      </bottom>
      <diagonal/>
    </border>
    <border>
      <left/>
      <right style="hair">
        <color indexed="22"/>
      </right>
      <top style="hair">
        <color indexed="22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 wrapText="1"/>
    </xf>
    <xf numFmtId="49" fontId="8" fillId="0" borderId="0" xfId="0" applyNumberFormat="1" applyFont="1" applyFill="1" applyBorder="1" applyAlignment="1" applyProtection="1">
      <alignment horizontal="center" vertical="top"/>
      <protection locked="0"/>
    </xf>
    <xf numFmtId="49" fontId="8" fillId="0" borderId="44" xfId="0" applyNumberFormat="1" applyFont="1" applyFill="1" applyBorder="1" applyAlignment="1">
      <alignment horizontal="center" vertical="top"/>
    </xf>
    <xf numFmtId="0" fontId="2" fillId="0" borderId="45" xfId="0" applyFont="1" applyFill="1" applyBorder="1" applyAlignment="1">
      <alignment horizontal="center" vertical="top"/>
    </xf>
    <xf numFmtId="0" fontId="8" fillId="0" borderId="45" xfId="0" applyFont="1" applyFill="1" applyBorder="1" applyAlignment="1">
      <alignment vertical="top"/>
    </xf>
    <xf numFmtId="164" fontId="6" fillId="0" borderId="45" xfId="0" applyNumberFormat="1" applyFont="1" applyFill="1" applyBorder="1" applyAlignment="1" applyProtection="1">
      <alignment vertical="top"/>
      <protection locked="0"/>
    </xf>
    <xf numFmtId="49" fontId="8" fillId="0" borderId="46" xfId="0" applyNumberFormat="1" applyFont="1" applyFill="1" applyBorder="1" applyAlignment="1" applyProtection="1">
      <alignment horizontal="center" vertical="top"/>
      <protection locked="0"/>
    </xf>
    <xf numFmtId="49" fontId="8" fillId="0" borderId="47" xfId="0" applyNumberFormat="1" applyFont="1" applyFill="1" applyBorder="1" applyAlignment="1">
      <alignment horizontal="center" vertical="top"/>
    </xf>
    <xf numFmtId="0" fontId="2" fillId="0" borderId="48" xfId="0" applyFont="1" applyFill="1" applyBorder="1" applyAlignment="1">
      <alignment horizontal="center" vertical="top"/>
    </xf>
    <xf numFmtId="0" fontId="8" fillId="0" borderId="48" xfId="0" applyFont="1" applyFill="1" applyBorder="1" applyAlignment="1">
      <alignment vertical="top"/>
    </xf>
    <xf numFmtId="164" fontId="6" fillId="0" borderId="48" xfId="0" applyNumberFormat="1" applyFont="1" applyFill="1" applyBorder="1" applyAlignment="1" applyProtection="1">
      <alignment vertical="top"/>
      <protection locked="0"/>
    </xf>
    <xf numFmtId="49" fontId="8" fillId="0" borderId="49" xfId="0" applyNumberFormat="1" applyFont="1" applyFill="1" applyBorder="1" applyAlignment="1" applyProtection="1">
      <alignment horizontal="center" vertical="top"/>
      <protection locked="0"/>
    </xf>
    <xf numFmtId="49" fontId="8" fillId="2" borderId="50" xfId="0" applyNumberFormat="1" applyFont="1" applyFill="1" applyBorder="1" applyAlignment="1">
      <alignment horizontal="center" vertical="top"/>
    </xf>
    <xf numFmtId="164" fontId="6" fillId="2" borderId="54" xfId="0" applyNumberFormat="1" applyFont="1" applyFill="1" applyBorder="1" applyAlignment="1" applyProtection="1">
      <alignment vertical="top"/>
      <protection locked="0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6" fillId="0" borderId="2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justify" vertical="top" wrapText="1"/>
    </xf>
    <xf numFmtId="0" fontId="8" fillId="0" borderId="48" xfId="0" applyFont="1" applyFill="1" applyBorder="1" applyAlignment="1">
      <alignment horizontal="justify" vertical="top" wrapText="1"/>
    </xf>
    <xf numFmtId="0" fontId="8" fillId="0" borderId="45" xfId="0" applyFont="1" applyFill="1" applyBorder="1" applyAlignment="1">
      <alignment horizontal="justify" vertical="top" wrapText="1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6" fillId="2" borderId="26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38" xfId="0" applyFont="1" applyFill="1" applyBorder="1" applyAlignment="1">
      <alignment vertical="top" wrapText="1"/>
    </xf>
    <xf numFmtId="0" fontId="12" fillId="0" borderId="39" xfId="0" applyFont="1" applyFill="1" applyBorder="1" applyAlignment="1"/>
    <xf numFmtId="6" fontId="12" fillId="0" borderId="39" xfId="0" applyNumberFormat="1" applyFont="1" applyFill="1" applyBorder="1" applyAlignment="1"/>
    <xf numFmtId="6" fontId="12" fillId="0" borderId="40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6" fontId="11" fillId="0" borderId="29" xfId="0" applyNumberFormat="1" applyFont="1" applyFill="1" applyBorder="1" applyAlignment="1"/>
    <xf numFmtId="6" fontId="11" fillId="0" borderId="30" xfId="0" applyNumberFormat="1" applyFont="1" applyFill="1" applyBorder="1" applyAlignment="1"/>
    <xf numFmtId="0" fontId="11" fillId="0" borderId="31" xfId="0" applyFont="1" applyFill="1" applyBorder="1" applyAlignment="1">
      <alignment vertical="top" wrapText="1"/>
    </xf>
    <xf numFmtId="0" fontId="11" fillId="0" borderId="32" xfId="0" applyFont="1" applyFill="1" applyBorder="1" applyAlignment="1"/>
    <xf numFmtId="6" fontId="11" fillId="0" borderId="32" xfId="0" applyNumberFormat="1" applyFont="1" applyFill="1" applyBorder="1" applyAlignment="1"/>
    <xf numFmtId="6" fontId="11" fillId="0" borderId="33" xfId="0" applyNumberFormat="1" applyFont="1" applyFill="1" applyBorder="1" applyAlignment="1"/>
    <xf numFmtId="0" fontId="11" fillId="0" borderId="34" xfId="0" applyFont="1" applyFill="1" applyBorder="1" applyAlignment="1">
      <alignment vertical="top" wrapText="1"/>
    </xf>
    <xf numFmtId="0" fontId="11" fillId="0" borderId="29" xfId="0" applyFont="1" applyFill="1" applyBorder="1" applyAlignment="1"/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vertical="center"/>
    </xf>
    <xf numFmtId="0" fontId="10" fillId="0" borderId="41" xfId="0" applyFont="1" applyFill="1" applyBorder="1" applyAlignment="1">
      <alignment vertical="center"/>
    </xf>
    <xf numFmtId="49" fontId="8" fillId="0" borderId="20" xfId="0" applyNumberFormat="1" applyFont="1" applyFill="1" applyBorder="1" applyAlignment="1">
      <alignment horizontal="center" vertical="top"/>
    </xf>
    <xf numFmtId="49" fontId="10" fillId="0" borderId="21" xfId="0" applyNumberFormat="1" applyFont="1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0" fontId="10" fillId="0" borderId="15" xfId="0" applyFont="1" applyFill="1" applyBorder="1" applyAlignment="1">
      <alignment vertical="center"/>
    </xf>
    <xf numFmtId="164" fontId="8" fillId="0" borderId="15" xfId="0" applyNumberFormat="1" applyFont="1" applyFill="1" applyBorder="1" applyAlignment="1">
      <alignment vertical="center"/>
    </xf>
    <xf numFmtId="49" fontId="8" fillId="0" borderId="21" xfId="0" applyNumberFormat="1" applyFont="1" applyFill="1" applyBorder="1" applyAlignment="1">
      <alignment horizontal="center" vertical="top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 applyProtection="1">
      <alignment horizontal="center" vertical="top"/>
      <protection locked="0"/>
    </xf>
    <xf numFmtId="49" fontId="8" fillId="0" borderId="24" xfId="0" applyNumberFormat="1" applyFont="1" applyFill="1" applyBorder="1" applyAlignment="1" applyProtection="1">
      <alignment horizontal="center" vertical="top"/>
      <protection locked="0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0" fontId="12" fillId="0" borderId="34" xfId="0" applyFont="1" applyFill="1" applyBorder="1" applyAlignment="1">
      <alignment vertical="top" wrapText="1"/>
    </xf>
    <xf numFmtId="0" fontId="12" fillId="0" borderId="29" xfId="0" applyFont="1" applyFill="1" applyBorder="1" applyAlignment="1"/>
    <xf numFmtId="6" fontId="12" fillId="0" borderId="29" xfId="0" applyNumberFormat="1" applyFont="1" applyFill="1" applyBorder="1" applyAlignment="1"/>
    <xf numFmtId="6" fontId="12" fillId="0" borderId="30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0" borderId="35" xfId="0" applyFont="1" applyFill="1" applyBorder="1" applyAlignment="1">
      <alignment horizontal="center" vertical="top" wrapText="1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49" fontId="8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6" fillId="2" borderId="51" xfId="0" applyFont="1" applyFill="1" applyBorder="1" applyAlignment="1">
      <alignment vertical="top" wrapText="1"/>
    </xf>
    <xf numFmtId="0" fontId="9" fillId="0" borderId="52" xfId="0" applyFont="1" applyBorder="1" applyAlignment="1">
      <alignment vertical="top"/>
    </xf>
    <xf numFmtId="0" fontId="9" fillId="0" borderId="53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5"/>
  <sheetViews>
    <sheetView showGridLines="0" tabSelected="1" view="pageLayout" topLeftCell="A31" zoomScaleNormal="100" workbookViewId="0">
      <selection activeCell="G43" sqref="G43:H43"/>
    </sheetView>
  </sheetViews>
  <sheetFormatPr defaultColWidth="3" defaultRowHeight="15" customHeight="1"/>
  <cols>
    <col min="1" max="1" width="0.7109375" style="4" customWidth="1"/>
    <col min="2" max="2" width="4.28515625" style="21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4.5" customHeight="1" thickBot="1"/>
    <row r="2" spans="2:8" s="15" customFormat="1" ht="45" customHeight="1">
      <c r="B2" s="22"/>
      <c r="C2" s="17" t="s">
        <v>63</v>
      </c>
      <c r="D2" s="18" t="s">
        <v>0</v>
      </c>
      <c r="E2" s="19" t="s">
        <v>18</v>
      </c>
      <c r="F2" s="19" t="s">
        <v>17</v>
      </c>
      <c r="G2" s="19" t="s">
        <v>19</v>
      </c>
      <c r="H2" s="20" t="s">
        <v>27</v>
      </c>
    </row>
    <row r="3" spans="2:8" s="9" customFormat="1" ht="15.95" customHeight="1">
      <c r="B3" s="23" t="s">
        <v>2</v>
      </c>
      <c r="C3" s="76" t="s">
        <v>22</v>
      </c>
      <c r="D3" s="3"/>
      <c r="E3" s="7"/>
      <c r="F3" s="7"/>
      <c r="G3" s="7"/>
      <c r="H3" s="8"/>
    </row>
    <row r="4" spans="2:8" s="5" customFormat="1" ht="21" customHeight="1">
      <c r="B4" s="25" t="s">
        <v>39</v>
      </c>
      <c r="C4" s="26" t="s">
        <v>61</v>
      </c>
      <c r="D4" s="56" t="s">
        <v>1</v>
      </c>
      <c r="E4" s="57">
        <v>136</v>
      </c>
      <c r="F4" s="29"/>
      <c r="G4" s="28">
        <f>E4*F4</f>
        <v>0</v>
      </c>
      <c r="H4" s="30"/>
    </row>
    <row r="5" spans="2:8" s="5" customFormat="1" ht="33.75" customHeight="1">
      <c r="B5" s="105" t="s">
        <v>40</v>
      </c>
      <c r="C5" s="77" t="s">
        <v>23</v>
      </c>
      <c r="D5" s="54" t="s">
        <v>65</v>
      </c>
      <c r="E5" s="55">
        <v>576</v>
      </c>
      <c r="F5" s="34"/>
      <c r="G5" s="35">
        <f t="shared" ref="G5:G9" si="0">E5*F5</f>
        <v>0</v>
      </c>
      <c r="H5" s="104"/>
    </row>
    <row r="6" spans="2:8" s="5" customFormat="1" ht="33.75" customHeight="1">
      <c r="B6" s="105"/>
      <c r="C6" s="77" t="s">
        <v>11</v>
      </c>
      <c r="D6" s="54" t="s">
        <v>1</v>
      </c>
      <c r="E6" s="55">
        <v>576</v>
      </c>
      <c r="F6" s="34"/>
      <c r="G6" s="35">
        <f t="shared" si="0"/>
        <v>0</v>
      </c>
      <c r="H6" s="104"/>
    </row>
    <row r="7" spans="2:8" s="5" customFormat="1" ht="33.75" customHeight="1">
      <c r="B7" s="110" t="s">
        <v>41</v>
      </c>
      <c r="C7" s="77" t="s">
        <v>34</v>
      </c>
      <c r="D7" s="54" t="s">
        <v>1</v>
      </c>
      <c r="E7" s="55">
        <v>104</v>
      </c>
      <c r="F7" s="34"/>
      <c r="G7" s="35">
        <f t="shared" si="0"/>
        <v>0</v>
      </c>
      <c r="H7" s="80"/>
    </row>
    <row r="8" spans="2:8" s="5" customFormat="1" ht="32.25" customHeight="1">
      <c r="B8" s="111"/>
      <c r="C8" s="77" t="s">
        <v>35</v>
      </c>
      <c r="D8" s="54" t="s">
        <v>1</v>
      </c>
      <c r="E8" s="55">
        <v>29</v>
      </c>
      <c r="F8" s="34"/>
      <c r="G8" s="35">
        <f t="shared" si="0"/>
        <v>0</v>
      </c>
      <c r="H8" s="36"/>
    </row>
    <row r="9" spans="2:8" s="5" customFormat="1" ht="33.75" customHeight="1">
      <c r="B9" s="112"/>
      <c r="C9" s="77" t="s">
        <v>36</v>
      </c>
      <c r="D9" s="54" t="s">
        <v>1</v>
      </c>
      <c r="E9" s="55">
        <v>3</v>
      </c>
      <c r="F9" s="34"/>
      <c r="G9" s="35">
        <f t="shared" si="0"/>
        <v>0</v>
      </c>
      <c r="H9" s="36"/>
    </row>
    <row r="10" spans="2:8" s="5" customFormat="1" ht="33.75" customHeight="1">
      <c r="B10" s="110" t="s">
        <v>42</v>
      </c>
      <c r="C10" s="77" t="s">
        <v>66</v>
      </c>
      <c r="D10" s="33"/>
      <c r="E10" s="33"/>
      <c r="F10" s="33"/>
      <c r="G10" s="33"/>
      <c r="H10" s="118"/>
    </row>
    <row r="11" spans="2:8" s="5" customFormat="1" ht="33.75" customHeight="1">
      <c r="B11" s="116"/>
      <c r="C11" s="77" t="s">
        <v>62</v>
      </c>
      <c r="D11" s="54" t="s">
        <v>6</v>
      </c>
      <c r="E11" s="55">
        <v>122</v>
      </c>
      <c r="F11" s="34"/>
      <c r="G11" s="35">
        <f>E11*F11</f>
        <v>0</v>
      </c>
      <c r="H11" s="119"/>
    </row>
    <row r="12" spans="2:8" s="5" customFormat="1" ht="20.85" customHeight="1">
      <c r="B12" s="116"/>
      <c r="C12" s="31" t="s">
        <v>8</v>
      </c>
      <c r="D12" s="54" t="s">
        <v>9</v>
      </c>
      <c r="E12" s="33">
        <v>480</v>
      </c>
      <c r="F12" s="34"/>
      <c r="G12" s="35">
        <f>E12*F12</f>
        <v>0</v>
      </c>
      <c r="H12" s="119"/>
    </row>
    <row r="13" spans="2:8" s="5" customFormat="1" ht="20.85" customHeight="1">
      <c r="B13" s="117"/>
      <c r="C13" s="31" t="s">
        <v>12</v>
      </c>
      <c r="D13" s="54" t="s">
        <v>9</v>
      </c>
      <c r="E13" s="33">
        <v>5</v>
      </c>
      <c r="F13" s="34"/>
      <c r="G13" s="35">
        <f>E13*F13</f>
        <v>0</v>
      </c>
      <c r="H13" s="120"/>
    </row>
    <row r="14" spans="2:8" s="5" customFormat="1" ht="30">
      <c r="B14" s="105" t="s">
        <v>69</v>
      </c>
      <c r="C14" s="77" t="s">
        <v>33</v>
      </c>
      <c r="D14" s="106" t="s">
        <v>6</v>
      </c>
      <c r="E14" s="108">
        <v>55</v>
      </c>
      <c r="F14" s="113"/>
      <c r="G14" s="115">
        <f>E14*F14</f>
        <v>0</v>
      </c>
      <c r="H14" s="104"/>
    </row>
    <row r="15" spans="2:8" s="5" customFormat="1" ht="20.85" customHeight="1">
      <c r="B15" s="105"/>
      <c r="C15" s="31" t="s">
        <v>13</v>
      </c>
      <c r="D15" s="107"/>
      <c r="E15" s="109"/>
      <c r="F15" s="114"/>
      <c r="G15" s="114"/>
      <c r="H15" s="104"/>
    </row>
    <row r="16" spans="2:8" s="5" customFormat="1" ht="20.85" customHeight="1">
      <c r="B16" s="105"/>
      <c r="C16" s="31" t="s">
        <v>8</v>
      </c>
      <c r="D16" s="32" t="s">
        <v>9</v>
      </c>
      <c r="E16" s="33">
        <v>90</v>
      </c>
      <c r="F16" s="34"/>
      <c r="G16" s="35">
        <f>E16*F16</f>
        <v>0</v>
      </c>
      <c r="H16" s="80"/>
    </row>
    <row r="17" spans="2:8" s="5" customFormat="1" ht="61.5" customHeight="1">
      <c r="B17" s="37" t="s">
        <v>43</v>
      </c>
      <c r="C17" s="77" t="s">
        <v>37</v>
      </c>
      <c r="D17" s="38" t="s">
        <v>1</v>
      </c>
      <c r="E17" s="39">
        <v>136</v>
      </c>
      <c r="F17" s="40"/>
      <c r="G17" s="41">
        <f>E17*F17</f>
        <v>0</v>
      </c>
      <c r="H17" s="42"/>
    </row>
    <row r="18" spans="2:8" s="5" customFormat="1" ht="21" customHeight="1">
      <c r="B18" s="24"/>
      <c r="C18" s="81" t="s">
        <v>70</v>
      </c>
      <c r="D18" s="82"/>
      <c r="E18" s="82"/>
      <c r="F18" s="82"/>
      <c r="G18" s="83"/>
      <c r="H18" s="10">
        <f>SUM(G4:G17)</f>
        <v>0</v>
      </c>
    </row>
    <row r="19" spans="2:8" s="5" customFormat="1" ht="16.5" customHeight="1">
      <c r="B19" s="23" t="s">
        <v>3</v>
      </c>
      <c r="C19" s="76" t="s">
        <v>21</v>
      </c>
      <c r="D19" s="16"/>
      <c r="E19" s="7"/>
      <c r="F19" s="11"/>
      <c r="G19" s="11"/>
      <c r="H19" s="12"/>
    </row>
    <row r="20" spans="2:8" s="5" customFormat="1" ht="47.25" customHeight="1">
      <c r="B20" s="25" t="s">
        <v>44</v>
      </c>
      <c r="C20" s="77" t="s">
        <v>38</v>
      </c>
      <c r="D20" s="56" t="s">
        <v>1</v>
      </c>
      <c r="E20" s="58">
        <v>132</v>
      </c>
      <c r="F20" s="29"/>
      <c r="G20" s="28">
        <f>E20*F20</f>
        <v>0</v>
      </c>
      <c r="H20" s="30"/>
    </row>
    <row r="21" spans="2:8" s="5" customFormat="1" ht="33.75" customHeight="1">
      <c r="B21" s="110" t="s">
        <v>45</v>
      </c>
      <c r="C21" s="77" t="s">
        <v>14</v>
      </c>
      <c r="D21" s="54" t="s">
        <v>1</v>
      </c>
      <c r="E21" s="55">
        <v>8</v>
      </c>
      <c r="F21" s="34"/>
      <c r="G21" s="33">
        <f t="shared" ref="G21:G24" si="1">E21*F21</f>
        <v>0</v>
      </c>
      <c r="H21" s="74"/>
    </row>
    <row r="22" spans="2:8" s="50" customFormat="1" ht="33.75" customHeight="1">
      <c r="B22" s="117"/>
      <c r="C22" s="77" t="s">
        <v>30</v>
      </c>
      <c r="D22" s="54" t="s">
        <v>1</v>
      </c>
      <c r="E22" s="55">
        <v>2</v>
      </c>
      <c r="F22" s="34"/>
      <c r="G22" s="33">
        <f t="shared" si="1"/>
        <v>0</v>
      </c>
      <c r="H22" s="74"/>
    </row>
    <row r="23" spans="2:8" s="9" customFormat="1" ht="50.25" customHeight="1">
      <c r="B23" s="75" t="s">
        <v>67</v>
      </c>
      <c r="C23" s="77" t="s">
        <v>24</v>
      </c>
      <c r="D23" s="32" t="s">
        <v>1</v>
      </c>
      <c r="E23" s="33">
        <v>3</v>
      </c>
      <c r="F23" s="34"/>
      <c r="G23" s="33">
        <f t="shared" si="1"/>
        <v>0</v>
      </c>
      <c r="H23" s="74"/>
    </row>
    <row r="24" spans="2:8" s="5" customFormat="1" ht="45" customHeight="1" thickBot="1">
      <c r="B24" s="62" t="s">
        <v>46</v>
      </c>
      <c r="C24" s="79" t="s">
        <v>32</v>
      </c>
      <c r="D24" s="63" t="s">
        <v>1</v>
      </c>
      <c r="E24" s="64">
        <v>1</v>
      </c>
      <c r="F24" s="65"/>
      <c r="G24" s="64">
        <f t="shared" si="1"/>
        <v>0</v>
      </c>
      <c r="H24" s="66"/>
    </row>
    <row r="25" spans="2:8" s="50" customFormat="1" ht="37.5" customHeight="1">
      <c r="B25" s="59"/>
      <c r="C25" s="60"/>
      <c r="D25" s="47"/>
      <c r="F25" s="48"/>
      <c r="G25" s="49"/>
      <c r="H25" s="61"/>
    </row>
    <row r="26" spans="2:8" s="50" customFormat="1">
      <c r="B26" s="59"/>
      <c r="C26" s="60"/>
      <c r="D26" s="47"/>
      <c r="F26" s="48"/>
      <c r="G26" s="49"/>
      <c r="H26" s="61"/>
    </row>
    <row r="27" spans="2:8" s="50" customFormat="1" ht="9.75" customHeight="1" thickBot="1">
      <c r="B27" s="59"/>
      <c r="C27" s="60"/>
      <c r="D27" s="47"/>
      <c r="F27" s="48"/>
      <c r="G27" s="49"/>
      <c r="H27" s="61"/>
    </row>
    <row r="28" spans="2:8" s="5" customFormat="1" ht="33.75" customHeight="1">
      <c r="B28" s="67" t="s">
        <v>47</v>
      </c>
      <c r="C28" s="78" t="s">
        <v>5</v>
      </c>
      <c r="D28" s="68" t="s">
        <v>1</v>
      </c>
      <c r="E28" s="69">
        <v>132</v>
      </c>
      <c r="F28" s="70"/>
      <c r="G28" s="69">
        <f>E28*F28</f>
        <v>0</v>
      </c>
      <c r="H28" s="71"/>
    </row>
    <row r="29" spans="2:8" s="5" customFormat="1" ht="33.75" customHeight="1">
      <c r="B29" s="37" t="s">
        <v>48</v>
      </c>
      <c r="C29" s="77" t="s">
        <v>25</v>
      </c>
      <c r="D29" s="38" t="s">
        <v>31</v>
      </c>
      <c r="E29" s="39">
        <v>3</v>
      </c>
      <c r="F29" s="40"/>
      <c r="G29" s="33">
        <f>E29*F29</f>
        <v>0</v>
      </c>
      <c r="H29" s="42"/>
    </row>
    <row r="30" spans="2:8" s="5" customFormat="1" ht="45" customHeight="1">
      <c r="B30" s="24"/>
      <c r="C30" s="81" t="s">
        <v>49</v>
      </c>
      <c r="D30" s="82"/>
      <c r="E30" s="82"/>
      <c r="F30" s="82"/>
      <c r="G30" s="83"/>
      <c r="H30" s="10">
        <f>SUM(G20:G29)</f>
        <v>0</v>
      </c>
    </row>
    <row r="31" spans="2:8" s="5" customFormat="1" ht="30.75" customHeight="1">
      <c r="B31" s="23" t="s">
        <v>4</v>
      </c>
      <c r="C31" s="125" t="s">
        <v>20</v>
      </c>
      <c r="D31" s="126"/>
      <c r="E31" s="126"/>
      <c r="F31" s="126"/>
      <c r="G31" s="132" t="s">
        <v>16</v>
      </c>
      <c r="H31" s="133"/>
    </row>
    <row r="32" spans="2:8" s="5" customFormat="1" ht="20.85" customHeight="1">
      <c r="B32" s="25" t="s">
        <v>50</v>
      </c>
      <c r="C32" s="26" t="s">
        <v>15</v>
      </c>
      <c r="D32" s="27" t="s">
        <v>1</v>
      </c>
      <c r="E32" s="43">
        <v>136</v>
      </c>
      <c r="F32" s="29"/>
      <c r="G32" s="28">
        <f>E32*F32</f>
        <v>0</v>
      </c>
      <c r="H32" s="130"/>
    </row>
    <row r="33" spans="2:14" s="5" customFormat="1" ht="20.85" customHeight="1">
      <c r="B33" s="75"/>
      <c r="C33" s="31" t="s">
        <v>10</v>
      </c>
      <c r="D33" s="32" t="s">
        <v>9</v>
      </c>
      <c r="E33" s="33">
        <v>320</v>
      </c>
      <c r="F33" s="34"/>
      <c r="G33" s="35">
        <f>E33*F33</f>
        <v>0</v>
      </c>
      <c r="H33" s="131"/>
    </row>
    <row r="34" spans="2:14" s="5" customFormat="1" ht="32.25" customHeight="1">
      <c r="B34" s="37" t="s">
        <v>51</v>
      </c>
      <c r="C34" s="77" t="s">
        <v>7</v>
      </c>
      <c r="D34" s="38" t="s">
        <v>1</v>
      </c>
      <c r="E34" s="39">
        <v>136</v>
      </c>
      <c r="F34" s="40"/>
      <c r="G34" s="41">
        <f>E34*F34</f>
        <v>0</v>
      </c>
      <c r="H34" s="44"/>
    </row>
    <row r="35" spans="2:14" s="9" customFormat="1" ht="33.75" customHeight="1" thickBot="1">
      <c r="B35" s="72"/>
      <c r="C35" s="134" t="s">
        <v>52</v>
      </c>
      <c r="D35" s="135"/>
      <c r="E35" s="135"/>
      <c r="F35" s="135"/>
      <c r="G35" s="136"/>
      <c r="H35" s="73">
        <f>SUM(G32:G34)</f>
        <v>0</v>
      </c>
      <c r="N35" s="5"/>
    </row>
    <row r="36" spans="2:14" s="5" customFormat="1" ht="21" customHeight="1" thickBot="1">
      <c r="B36" s="21"/>
      <c r="C36" s="6"/>
      <c r="D36" s="1"/>
      <c r="E36" s="4"/>
      <c r="F36" s="4"/>
      <c r="G36" s="4"/>
      <c r="H36" s="4"/>
      <c r="N36" s="9"/>
    </row>
    <row r="37" spans="2:14" s="5" customFormat="1" ht="21" customHeight="1">
      <c r="B37" s="127" t="s">
        <v>64</v>
      </c>
      <c r="C37" s="128"/>
      <c r="D37" s="128"/>
      <c r="E37" s="128"/>
      <c r="F37" s="128"/>
      <c r="G37" s="128"/>
      <c r="H37" s="129"/>
    </row>
    <row r="38" spans="2:14" s="5" customFormat="1" ht="20.85" customHeight="1">
      <c r="B38" s="98" t="s">
        <v>71</v>
      </c>
      <c r="C38" s="99"/>
      <c r="D38" s="99"/>
      <c r="E38" s="99"/>
      <c r="F38" s="99"/>
      <c r="G38" s="100">
        <f>H18</f>
        <v>0</v>
      </c>
      <c r="H38" s="101"/>
    </row>
    <row r="39" spans="2:14" s="5" customFormat="1" ht="20.85" customHeight="1">
      <c r="B39" s="102" t="s">
        <v>53</v>
      </c>
      <c r="C39" s="103"/>
      <c r="D39" s="103"/>
      <c r="E39" s="103"/>
      <c r="F39" s="103"/>
      <c r="G39" s="96">
        <f>H30</f>
        <v>0</v>
      </c>
      <c r="H39" s="97"/>
    </row>
    <row r="40" spans="2:14" ht="20.85" customHeight="1">
      <c r="B40" s="102" t="s">
        <v>54</v>
      </c>
      <c r="C40" s="103"/>
      <c r="D40" s="103"/>
      <c r="E40" s="103"/>
      <c r="F40" s="103"/>
      <c r="G40" s="96">
        <f>H35</f>
        <v>0</v>
      </c>
      <c r="H40" s="97"/>
      <c r="N40" s="2"/>
    </row>
    <row r="41" spans="2:14" s="13" customFormat="1" ht="20.85" customHeight="1">
      <c r="B41" s="121" t="s">
        <v>72</v>
      </c>
      <c r="C41" s="122"/>
      <c r="D41" s="122"/>
      <c r="E41" s="122"/>
      <c r="F41" s="122"/>
      <c r="G41" s="123">
        <f>SUM(G38:H40)</f>
        <v>0</v>
      </c>
      <c r="H41" s="124"/>
    </row>
    <row r="42" spans="2:14" s="13" customFormat="1" ht="20.85" customHeight="1">
      <c r="B42" s="102" t="s">
        <v>26</v>
      </c>
      <c r="C42" s="103"/>
      <c r="D42" s="103"/>
      <c r="E42" s="103"/>
      <c r="F42" s="103"/>
      <c r="G42" s="96">
        <f>G41*20%</f>
        <v>0</v>
      </c>
      <c r="H42" s="97"/>
    </row>
    <row r="43" spans="2:14" s="13" customFormat="1" ht="20.85" customHeight="1" thickBot="1">
      <c r="B43" s="87" t="s">
        <v>73</v>
      </c>
      <c r="C43" s="88"/>
      <c r="D43" s="88"/>
      <c r="E43" s="88"/>
      <c r="F43" s="88"/>
      <c r="G43" s="89">
        <f>SUM(G41:H42)</f>
        <v>0</v>
      </c>
      <c r="H43" s="90"/>
    </row>
    <row r="44" spans="2:14" s="13" customFormat="1" ht="33.75" customHeight="1">
      <c r="B44" s="46" t="s">
        <v>28</v>
      </c>
      <c r="C44" s="86" t="s">
        <v>29</v>
      </c>
      <c r="D44" s="86"/>
      <c r="E44" s="86"/>
      <c r="F44" s="86"/>
      <c r="G44" s="86"/>
      <c r="H44" s="86"/>
    </row>
    <row r="45" spans="2:14" s="13" customFormat="1" ht="17.25" customHeight="1">
      <c r="B45" s="46"/>
      <c r="C45" s="86"/>
      <c r="D45" s="86"/>
      <c r="E45" s="86"/>
      <c r="F45" s="86"/>
      <c r="G45" s="86"/>
      <c r="H45" s="86"/>
    </row>
    <row r="46" spans="2:14" s="13" customFormat="1" ht="17.25" customHeight="1">
      <c r="B46" s="91" t="s">
        <v>55</v>
      </c>
      <c r="C46" s="92"/>
      <c r="D46" s="93"/>
      <c r="E46" s="92"/>
      <c r="F46" s="92"/>
      <c r="G46" s="92"/>
      <c r="H46" s="92"/>
    </row>
    <row r="47" spans="2:14" s="13" customFormat="1" ht="17.25" customHeight="1">
      <c r="B47" s="51"/>
      <c r="C47" s="52"/>
      <c r="D47" s="53"/>
      <c r="E47" s="52"/>
      <c r="F47" s="52"/>
      <c r="G47" s="52"/>
      <c r="H47" s="52"/>
    </row>
    <row r="48" spans="2:14" s="13" customFormat="1" ht="17.25" customHeight="1">
      <c r="B48" s="51"/>
      <c r="C48" s="52"/>
      <c r="D48" s="53"/>
      <c r="E48" s="52"/>
      <c r="F48" s="52"/>
      <c r="G48" s="52"/>
      <c r="H48" s="52"/>
    </row>
    <row r="49" spans="2:8" s="13" customFormat="1" ht="17.25" customHeight="1">
      <c r="B49" s="51"/>
      <c r="C49" s="52"/>
      <c r="D49" s="53"/>
      <c r="E49" s="52"/>
      <c r="F49" s="52"/>
      <c r="G49" s="52"/>
      <c r="H49" s="52"/>
    </row>
    <row r="50" spans="2:8" s="14" customFormat="1" ht="17.25" customHeight="1">
      <c r="B50" s="5"/>
      <c r="C50" s="6"/>
      <c r="D50" s="45"/>
      <c r="E50" s="4"/>
      <c r="F50" s="4"/>
      <c r="G50" s="4"/>
      <c r="H50" s="4"/>
    </row>
    <row r="51" spans="2:8" ht="14.25" customHeight="1">
      <c r="B51" s="91" t="s">
        <v>56</v>
      </c>
      <c r="C51" s="91"/>
      <c r="D51" s="94" t="s">
        <v>57</v>
      </c>
      <c r="E51" s="94"/>
      <c r="F51" s="94"/>
      <c r="G51" s="94"/>
      <c r="H51" s="94"/>
    </row>
    <row r="52" spans="2:8" ht="39.75" customHeight="1">
      <c r="B52" s="5"/>
      <c r="D52" s="45"/>
    </row>
    <row r="53" spans="2:8" ht="15" customHeight="1">
      <c r="B53" s="5"/>
      <c r="D53" s="45"/>
    </row>
    <row r="54" spans="2:8" ht="15" customHeight="1">
      <c r="B54" s="5" t="s">
        <v>58</v>
      </c>
      <c r="D54" s="95" t="s">
        <v>59</v>
      </c>
      <c r="E54" s="95"/>
      <c r="F54" s="95"/>
      <c r="G54" s="95"/>
      <c r="H54" s="95"/>
    </row>
    <row r="55" spans="2:8" ht="15" customHeight="1">
      <c r="B55" s="84" t="s">
        <v>68</v>
      </c>
      <c r="C55" s="84"/>
      <c r="D55" s="85" t="s">
        <v>60</v>
      </c>
      <c r="E55" s="85"/>
      <c r="F55" s="85"/>
      <c r="G55" s="85"/>
      <c r="H55" s="85"/>
    </row>
  </sheetData>
  <dataConsolidate/>
  <mergeCells count="39">
    <mergeCell ref="B21:B22"/>
    <mergeCell ref="B42:F42"/>
    <mergeCell ref="B41:F41"/>
    <mergeCell ref="G41:H41"/>
    <mergeCell ref="B40:F40"/>
    <mergeCell ref="G40:H40"/>
    <mergeCell ref="C31:F31"/>
    <mergeCell ref="C30:G30"/>
    <mergeCell ref="B37:H37"/>
    <mergeCell ref="H32:H33"/>
    <mergeCell ref="G31:H31"/>
    <mergeCell ref="C35:G35"/>
    <mergeCell ref="H5:H6"/>
    <mergeCell ref="B5:B6"/>
    <mergeCell ref="B14:B16"/>
    <mergeCell ref="D14:D15"/>
    <mergeCell ref="E14:E15"/>
    <mergeCell ref="B7:B9"/>
    <mergeCell ref="F14:F15"/>
    <mergeCell ref="G14:G15"/>
    <mergeCell ref="H14:H15"/>
    <mergeCell ref="B10:B13"/>
    <mergeCell ref="H10:H13"/>
    <mergeCell ref="C18:G18"/>
    <mergeCell ref="B55:C55"/>
    <mergeCell ref="D55:H55"/>
    <mergeCell ref="C44:H44"/>
    <mergeCell ref="B43:F43"/>
    <mergeCell ref="G43:H43"/>
    <mergeCell ref="B46:H46"/>
    <mergeCell ref="B51:C51"/>
    <mergeCell ref="D51:H51"/>
    <mergeCell ref="D54:H54"/>
    <mergeCell ref="C45:H45"/>
    <mergeCell ref="G42:H42"/>
    <mergeCell ref="B38:F38"/>
    <mergeCell ref="G38:H38"/>
    <mergeCell ref="B39:F39"/>
    <mergeCell ref="G39:H39"/>
  </mergeCells>
  <phoneticPr fontId="4" type="noConversion"/>
  <pageMargins left="0.59055118110236227" right="0.39370078740157483" top="0.875" bottom="0.39370078740157483" header="0.31496062992125984" footer="0.31496062992125984"/>
  <pageSetup paperSize="9" orientation="portrait" r:id="rId1"/>
  <headerFooter>
    <oddHeader xml:space="preserve">&amp;L
 &amp;"Arial,Tučné"&amp;12KPÚ v k.ú. Heřmanov v Krušných Horách&amp;"Arial,Obyčejné"&amp;10
&amp;R&amp;"Times New Roman,Tučné"&amp;12Příloha č. 1 ke SoD č.obj.: ...... , č. zhotovitele: ............... 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Eliška Bešťáková</cp:lastModifiedBy>
  <cp:lastPrinted>2010-07-19T11:40:07Z</cp:lastPrinted>
  <dcterms:created xsi:type="dcterms:W3CDTF">2005-06-09T05:49:05Z</dcterms:created>
  <dcterms:modified xsi:type="dcterms:W3CDTF">2012-06-20T06:47:26Z</dcterms:modified>
</cp:coreProperties>
</file>