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kapitulace" sheetId="1" r:id="rId1"/>
    <sheet name="Soupis dílčích činností" sheetId="2" r:id="rId2"/>
    <sheet name="AD" sheetId="3" r:id="rId3"/>
  </sheets>
  <definedNames/>
  <calcPr fullCalcOnLoad="1"/>
</workbook>
</file>

<file path=xl/sharedStrings.xml><?xml version="1.0" encoding="utf-8"?>
<sst xmlns="http://schemas.openxmlformats.org/spreadsheetml/2006/main" count="157" uniqueCount="62">
  <si>
    <t>Popis</t>
  </si>
  <si>
    <t>Kč bez DPH</t>
  </si>
  <si>
    <t>Cena za I. etapu:</t>
  </si>
  <si>
    <t xml:space="preserve">Cena za II. etapu: </t>
  </si>
  <si>
    <t>Cena za III. etapu se stanoví jako součin předpokládaného počtu hodin výkonu činnosti AD a hodinové sazby dle individuální kalkulace výkonu AD. Náklady na cestovné a čas strávený na cestě jsou zahrnuty v níže uvedené hodinové sazbě.</t>
  </si>
  <si>
    <t>Předpokládaný počet hodin výkonu činnosti AD (hod):</t>
  </si>
  <si>
    <t>Hodinová sazba dle individuální kalkulace výkonu AD (Kč/hod):</t>
  </si>
  <si>
    <t xml:space="preserve">Cena za III. etapu: </t>
  </si>
  <si>
    <t>Cena celkem za I., II. a III. etapu</t>
  </si>
  <si>
    <t>Celková cena za provedení díla</t>
  </si>
  <si>
    <t>Etapa I.</t>
  </si>
  <si>
    <t>Doplnění sítě automatických měřících stanic</t>
  </si>
  <si>
    <t>ID</t>
  </si>
  <si>
    <t>Název stanice</t>
  </si>
  <si>
    <t>MSVT Poříčí u Trutnova</t>
  </si>
  <si>
    <t>MSVT Josefov u Jaroměře</t>
  </si>
  <si>
    <t>MSVT Litomyšl</t>
  </si>
  <si>
    <t>MSVT Bylany</t>
  </si>
  <si>
    <t>MSVT Žleby</t>
  </si>
  <si>
    <t>MSVT Chotusice</t>
  </si>
  <si>
    <t>MSVT Rožďalovice</t>
  </si>
  <si>
    <t>MSVT Chotěšice</t>
  </si>
  <si>
    <t>MSVT Doubravčany</t>
  </si>
  <si>
    <t>MSVT Kozovazy</t>
  </si>
  <si>
    <t>MSVT Žďár u Mnichova Hradiště</t>
  </si>
  <si>
    <t>MSVT Mratín</t>
  </si>
  <si>
    <t>MSVT Kerhartice</t>
  </si>
  <si>
    <t>MSVT Kosice</t>
  </si>
  <si>
    <t>MSVT Víska</t>
  </si>
  <si>
    <t>*MSVT Mnichovo Hradiště</t>
  </si>
  <si>
    <t>*MSVT Benátky nad Jizerou</t>
  </si>
  <si>
    <t>MSVT Broumov</t>
  </si>
  <si>
    <t>MSVT Žamberk</t>
  </si>
  <si>
    <t>*MSVT Doudleby nad Orlicí</t>
  </si>
  <si>
    <t>MSVT Hroška</t>
  </si>
  <si>
    <t>MSVT Brandýs nad Orlicí</t>
  </si>
  <si>
    <t>*MSVT Choceň</t>
  </si>
  <si>
    <t>MSVT Čankovice</t>
  </si>
  <si>
    <t>MSVT Dvakačovice</t>
  </si>
  <si>
    <t>MSVT Vejvanovice</t>
  </si>
  <si>
    <t>MSVT Úhřetická Lhota</t>
  </si>
  <si>
    <t>MSVT Vrdy</t>
  </si>
  <si>
    <t>spočívající ve vypracování projektové dokumentace ve stupni DSJ včetně všech souvisejících činností</t>
  </si>
  <si>
    <t xml:space="preserve">Etapa II. </t>
  </si>
  <si>
    <t>SOUPIS HLAVNÍCH ČINNOSTÍ</t>
  </si>
  <si>
    <t>Akce:</t>
  </si>
  <si>
    <t xml:space="preserve">Číslo: </t>
  </si>
  <si>
    <t>č. akce:</t>
  </si>
  <si>
    <t>Etapa III.</t>
  </si>
  <si>
    <t>spočívající ve výkonu autorského dozoru během realizace stavby 
(předpokládaný počet hodin výkonu činnosti AD bude 2 hod. na 1 měřící stanici)</t>
  </si>
  <si>
    <t>Počet hodin výkonu AD</t>
  </si>
  <si>
    <t>Celkový počet hodin výkonu AD</t>
  </si>
  <si>
    <t>SOUPIS HLAVNÍCH ČINNOSTÍ - REKAPITULACE</t>
  </si>
  <si>
    <t>Celkem cena za I. etapu:</t>
  </si>
  <si>
    <t>Celkem cena za II. etapu:</t>
  </si>
  <si>
    <t>SOUPIS DÍLČÍCH ČINNOSTÍ</t>
  </si>
  <si>
    <t xml:space="preserve">Etapa I. + II. </t>
  </si>
  <si>
    <t>výkon inženýrských činností spočívající v zajištění pravomocných povolení nutných pro zdárnou realizaci akce včetně úhrady veškerých správních poplatků souvisejících s vydáním těchto povolení a také v zajištění veškerých potřebných podkladů z hlediska majetkoprávního</t>
  </si>
  <si>
    <t>Cena PD za stanici (Kč)</t>
  </si>
  <si>
    <t>Cena IČ za stanici (Kč)</t>
  </si>
  <si>
    <t>Celková cena za stanici (Kč)</t>
  </si>
  <si>
    <t>Celkem cena za I. + II. etapu: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</si>
</sst>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_K_č"/>
    <numFmt numFmtId="170" formatCode="#,##0.00\ &quot;Kč&quot;"/>
  </numFmts>
  <fonts count="4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u val="single"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justify"/>
      <protection/>
    </xf>
    <xf numFmtId="0" fontId="9" fillId="0" borderId="11" xfId="0" applyFont="1" applyBorder="1" applyAlignment="1" applyProtection="1">
      <alignment horizontal="justify"/>
      <protection/>
    </xf>
    <xf numFmtId="0" fontId="9" fillId="0" borderId="23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justify"/>
      <protection/>
    </xf>
    <xf numFmtId="0" fontId="0" fillId="0" borderId="25" xfId="0" applyFont="1" applyBorder="1" applyAlignment="1" applyProtection="1">
      <alignment vertical="center"/>
      <protection/>
    </xf>
    <xf numFmtId="4" fontId="9" fillId="33" borderId="14" xfId="0" applyNumberFormat="1" applyFont="1" applyFill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left" wrapText="1"/>
      <protection/>
    </xf>
    <xf numFmtId="0" fontId="0" fillId="0" borderId="27" xfId="0" applyFont="1" applyBorder="1" applyAlignment="1" applyProtection="1">
      <alignment horizontal="justify"/>
      <protection/>
    </xf>
    <xf numFmtId="0" fontId="9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0" xfId="0" applyFont="1" applyBorder="1" applyAlignment="1" applyProtection="1">
      <alignment horizontal="justify"/>
      <protection/>
    </xf>
    <xf numFmtId="4" fontId="9" fillId="33" borderId="31" xfId="0" applyNumberFormat="1" applyFont="1" applyFill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/>
      <protection/>
    </xf>
    <xf numFmtId="4" fontId="2" fillId="34" borderId="34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4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/>
      <protection/>
    </xf>
    <xf numFmtId="170" fontId="1" fillId="35" borderId="35" xfId="0" applyNumberFormat="1" applyFont="1" applyFill="1" applyBorder="1" applyAlignment="1" applyProtection="1">
      <alignment horizontal="right"/>
      <protection/>
    </xf>
    <xf numFmtId="4" fontId="9" fillId="36" borderId="14" xfId="0" applyNumberFormat="1" applyFont="1" applyFill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4" fontId="10" fillId="37" borderId="28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justify" vertical="center"/>
      <protection/>
    </xf>
    <xf numFmtId="4" fontId="11" fillId="38" borderId="26" xfId="0" applyNumberFormat="1" applyFont="1" applyFill="1" applyBorder="1" applyAlignment="1" applyProtection="1">
      <alignment/>
      <protection locked="0"/>
    </xf>
    <xf numFmtId="4" fontId="9" fillId="36" borderId="26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4" fontId="9" fillId="38" borderId="28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left" wrapText="1"/>
      <protection/>
    </xf>
    <xf numFmtId="0" fontId="0" fillId="0" borderId="4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41" xfId="0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0" fontId="10" fillId="0" borderId="43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tabSelected="1" zoomScaleSheetLayoutView="90" zoomScalePageLayoutView="0" workbookViewId="0" topLeftCell="A1">
      <selection activeCell="B19" sqref="B19"/>
    </sheetView>
  </sheetViews>
  <sheetFormatPr defaultColWidth="9.140625" defaultRowHeight="12.75"/>
  <cols>
    <col min="1" max="1" width="7.7109375" style="24" bestFit="1" customWidth="1"/>
    <col min="2" max="2" width="80.7109375" style="24" customWidth="1"/>
    <col min="3" max="3" width="9.7109375" style="24" customWidth="1"/>
    <col min="4" max="4" width="22.7109375" style="24" customWidth="1"/>
    <col min="5" max="16384" width="9.140625" style="24" customWidth="1"/>
  </cols>
  <sheetData>
    <row r="1" ht="15" customHeight="1"/>
    <row r="2" ht="18" customHeight="1">
      <c r="B2" s="25" t="s">
        <v>52</v>
      </c>
    </row>
    <row r="3" ht="15" customHeight="1">
      <c r="B3" s="26"/>
    </row>
    <row r="4" spans="1:2" ht="18" customHeight="1">
      <c r="A4" s="24" t="s">
        <v>45</v>
      </c>
      <c r="B4" s="27" t="s">
        <v>11</v>
      </c>
    </row>
    <row r="5" spans="1:2" ht="18" customHeight="1">
      <c r="A5" s="24" t="s">
        <v>47</v>
      </c>
      <c r="B5" s="27">
        <v>299150003</v>
      </c>
    </row>
    <row r="6" ht="15" customHeight="1" thickBot="1">
      <c r="B6" s="27"/>
    </row>
    <row r="7" spans="2:4" ht="15" customHeight="1" thickBot="1">
      <c r="B7" s="28" t="s">
        <v>0</v>
      </c>
      <c r="C7" s="29"/>
      <c r="D7" s="30" t="s">
        <v>1</v>
      </c>
    </row>
    <row r="8" spans="2:4" ht="18" customHeight="1" thickBot="1">
      <c r="B8" s="31" t="s">
        <v>2</v>
      </c>
      <c r="C8" s="32"/>
      <c r="D8" s="48">
        <f>'Soupis dílčích činností'!C37</f>
        <v>0</v>
      </c>
    </row>
    <row r="9" spans="2:4" ht="18" customHeight="1" thickBot="1">
      <c r="B9" s="31" t="s">
        <v>3</v>
      </c>
      <c r="C9" s="32"/>
      <c r="D9" s="33">
        <f>'Soupis dílčích činností'!G37</f>
        <v>0</v>
      </c>
    </row>
    <row r="10" spans="2:4" ht="39.75" customHeight="1" thickBot="1">
      <c r="B10" s="74" t="s">
        <v>4</v>
      </c>
      <c r="C10" s="75"/>
      <c r="D10" s="34"/>
    </row>
    <row r="11" spans="2:4" ht="18" customHeight="1" thickBot="1">
      <c r="B11" s="35" t="s">
        <v>5</v>
      </c>
      <c r="C11" s="36">
        <v>56</v>
      </c>
      <c r="D11" s="37"/>
    </row>
    <row r="12" spans="1:4" ht="18" customHeight="1" thickBot="1">
      <c r="A12" s="38"/>
      <c r="B12" s="35" t="s">
        <v>6</v>
      </c>
      <c r="C12" s="72"/>
      <c r="D12" s="37"/>
    </row>
    <row r="13" spans="2:4" ht="18" customHeight="1" thickBot="1">
      <c r="B13" s="39" t="s">
        <v>7</v>
      </c>
      <c r="C13" s="49"/>
      <c r="D13" s="40">
        <f>C11*C12</f>
        <v>0</v>
      </c>
    </row>
    <row r="14" spans="2:4" ht="24.75" customHeight="1" thickBot="1">
      <c r="B14" s="41" t="s">
        <v>8</v>
      </c>
      <c r="C14" s="42"/>
      <c r="D14" s="43">
        <f>SUM(D8,D9,D13)</f>
        <v>0</v>
      </c>
    </row>
    <row r="15" spans="2:4" ht="15" customHeight="1" thickBot="1">
      <c r="B15" s="44"/>
      <c r="C15" s="45"/>
      <c r="D15" s="46"/>
    </row>
    <row r="16" spans="2:4" ht="30" customHeight="1" thickBot="1">
      <c r="B16" s="73" t="s">
        <v>9</v>
      </c>
      <c r="C16" s="73"/>
      <c r="D16" s="47">
        <f>D14</f>
        <v>0</v>
      </c>
    </row>
    <row r="17" ht="32.25" customHeight="1">
      <c r="B17" s="45"/>
    </row>
    <row r="18" ht="32.25" customHeight="1"/>
    <row r="19" ht="30.75" customHeight="1">
      <c r="B19" s="45"/>
    </row>
    <row r="20" ht="34.5" customHeight="1">
      <c r="B20" s="45"/>
    </row>
    <row r="21" ht="25.5" customHeight="1">
      <c r="B21" s="45"/>
    </row>
    <row r="22" ht="27.75" customHeight="1">
      <c r="B22" s="45"/>
    </row>
    <row r="23" ht="27.75" customHeight="1">
      <c r="B23" s="45"/>
    </row>
    <row r="24" spans="2:4" ht="27.75" customHeight="1">
      <c r="B24" s="45"/>
      <c r="D24" s="45"/>
    </row>
    <row r="25" spans="2:3" ht="27.75" customHeight="1">
      <c r="B25" s="45"/>
      <c r="C25" s="45"/>
    </row>
    <row r="26" ht="28.5" customHeight="1">
      <c r="B26" s="45"/>
    </row>
    <row r="27" ht="25.5" customHeight="1">
      <c r="B27" s="45"/>
    </row>
  </sheetData>
  <sheetProtection password="C475" sheet="1" objects="1"/>
  <mergeCells count="2">
    <mergeCell ref="B16:C16"/>
    <mergeCell ref="B10:C10"/>
  </mergeCells>
  <printOptions/>
  <pageMargins left="0.3937007874015748" right="0.3937007874015748" top="0" bottom="0" header="0.5118110236220472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7109375" style="24" customWidth="1"/>
    <col min="2" max="2" width="25.7109375" style="24" customWidth="1"/>
    <col min="3" max="3" width="13.7109375" style="24" customWidth="1"/>
    <col min="4" max="4" width="3.7109375" style="24" customWidth="1"/>
    <col min="5" max="5" width="9.7109375" style="24" customWidth="1"/>
    <col min="6" max="6" width="25.7109375" style="24" customWidth="1"/>
    <col min="7" max="7" width="13.7109375" style="24" customWidth="1"/>
    <col min="8" max="8" width="3.7109375" style="24" customWidth="1"/>
    <col min="9" max="9" width="9.7109375" style="24" customWidth="1"/>
    <col min="10" max="10" width="25.7109375" style="24" customWidth="1"/>
    <col min="11" max="11" width="15.7109375" style="24" customWidth="1"/>
    <col min="12" max="16384" width="9.140625" style="24" customWidth="1"/>
  </cols>
  <sheetData>
    <row r="1" ht="9.75" customHeight="1"/>
    <row r="2" spans="1:9" ht="18" customHeight="1">
      <c r="A2" s="25" t="s">
        <v>55</v>
      </c>
      <c r="E2" s="25"/>
      <c r="I2" s="25"/>
    </row>
    <row r="3" ht="9.75" customHeight="1"/>
    <row r="4" spans="1:10" ht="18" customHeight="1">
      <c r="A4" s="50" t="s">
        <v>45</v>
      </c>
      <c r="B4" s="51" t="s">
        <v>11</v>
      </c>
      <c r="E4" s="50"/>
      <c r="F4" s="51"/>
      <c r="I4" s="50"/>
      <c r="J4" s="51"/>
    </row>
    <row r="5" spans="1:10" ht="18" customHeight="1">
      <c r="A5" s="52" t="s">
        <v>46</v>
      </c>
      <c r="B5" s="27">
        <v>299150003</v>
      </c>
      <c r="E5" s="52"/>
      <c r="F5" s="27"/>
      <c r="I5" s="52"/>
      <c r="J5" s="27"/>
    </row>
    <row r="6" ht="9.75" customHeight="1" thickBot="1"/>
    <row r="7" spans="1:11" ht="94.5" customHeight="1" thickBot="1">
      <c r="A7" s="71" t="s">
        <v>10</v>
      </c>
      <c r="B7" s="78" t="s">
        <v>42</v>
      </c>
      <c r="C7" s="79"/>
      <c r="E7" s="71" t="s">
        <v>43</v>
      </c>
      <c r="F7" s="80" t="s">
        <v>57</v>
      </c>
      <c r="G7" s="81"/>
      <c r="I7" s="82" t="s">
        <v>56</v>
      </c>
      <c r="J7" s="83"/>
      <c r="K7" s="84"/>
    </row>
    <row r="8" spans="1:11" ht="30" customHeight="1" thickBot="1">
      <c r="A8" s="53" t="s">
        <v>12</v>
      </c>
      <c r="B8" s="54" t="s">
        <v>13</v>
      </c>
      <c r="C8" s="55" t="s">
        <v>58</v>
      </c>
      <c r="D8" s="56"/>
      <c r="E8" s="53" t="s">
        <v>12</v>
      </c>
      <c r="F8" s="54" t="s">
        <v>13</v>
      </c>
      <c r="G8" s="55" t="s">
        <v>59</v>
      </c>
      <c r="I8" s="53" t="s">
        <v>12</v>
      </c>
      <c r="J8" s="54" t="s">
        <v>13</v>
      </c>
      <c r="K8" s="55" t="s">
        <v>60</v>
      </c>
    </row>
    <row r="9" spans="1:11" ht="15" customHeight="1">
      <c r="A9" s="57">
        <v>1</v>
      </c>
      <c r="B9" s="58" t="s">
        <v>14</v>
      </c>
      <c r="C9" s="69"/>
      <c r="D9" s="59"/>
      <c r="E9" s="60">
        <v>1</v>
      </c>
      <c r="F9" s="61" t="s">
        <v>14</v>
      </c>
      <c r="G9" s="69"/>
      <c r="I9" s="60">
        <v>1</v>
      </c>
      <c r="J9" s="61" t="s">
        <v>14</v>
      </c>
      <c r="K9" s="70">
        <f>SUM(C9,G9)</f>
        <v>0</v>
      </c>
    </row>
    <row r="10" spans="1:11" ht="15" customHeight="1">
      <c r="A10" s="62">
        <v>2</v>
      </c>
      <c r="B10" s="63" t="s">
        <v>15</v>
      </c>
      <c r="C10" s="69"/>
      <c r="D10" s="59"/>
      <c r="E10" s="62">
        <v>2</v>
      </c>
      <c r="F10" s="63" t="s">
        <v>15</v>
      </c>
      <c r="G10" s="69"/>
      <c r="I10" s="62">
        <v>2</v>
      </c>
      <c r="J10" s="63" t="s">
        <v>15</v>
      </c>
      <c r="K10" s="70">
        <f aca="true" t="shared" si="0" ref="K10:K36">SUM(C10,G10)</f>
        <v>0</v>
      </c>
    </row>
    <row r="11" spans="1:11" ht="15" customHeight="1">
      <c r="A11" s="62">
        <v>3</v>
      </c>
      <c r="B11" s="63" t="s">
        <v>16</v>
      </c>
      <c r="C11" s="69"/>
      <c r="D11" s="59"/>
      <c r="E11" s="62">
        <v>3</v>
      </c>
      <c r="F11" s="63" t="s">
        <v>16</v>
      </c>
      <c r="G11" s="69"/>
      <c r="I11" s="62">
        <v>3</v>
      </c>
      <c r="J11" s="63" t="s">
        <v>16</v>
      </c>
      <c r="K11" s="70">
        <f t="shared" si="0"/>
        <v>0</v>
      </c>
    </row>
    <row r="12" spans="1:11" ht="15" customHeight="1">
      <c r="A12" s="62">
        <v>4</v>
      </c>
      <c r="B12" s="63" t="s">
        <v>17</v>
      </c>
      <c r="C12" s="69"/>
      <c r="D12" s="59"/>
      <c r="E12" s="62">
        <v>4</v>
      </c>
      <c r="F12" s="63" t="s">
        <v>17</v>
      </c>
      <c r="G12" s="69"/>
      <c r="I12" s="62">
        <v>4</v>
      </c>
      <c r="J12" s="63" t="s">
        <v>17</v>
      </c>
      <c r="K12" s="70">
        <f t="shared" si="0"/>
        <v>0</v>
      </c>
    </row>
    <row r="13" spans="1:11" ht="15" customHeight="1">
      <c r="A13" s="62">
        <v>5</v>
      </c>
      <c r="B13" s="63" t="s">
        <v>18</v>
      </c>
      <c r="C13" s="69"/>
      <c r="D13" s="59"/>
      <c r="E13" s="62">
        <v>5</v>
      </c>
      <c r="F13" s="63" t="s">
        <v>18</v>
      </c>
      <c r="G13" s="69"/>
      <c r="I13" s="62">
        <v>5</v>
      </c>
      <c r="J13" s="63" t="s">
        <v>18</v>
      </c>
      <c r="K13" s="70">
        <f t="shared" si="0"/>
        <v>0</v>
      </c>
    </row>
    <row r="14" spans="1:11" ht="15" customHeight="1">
      <c r="A14" s="62">
        <v>6</v>
      </c>
      <c r="B14" s="63" t="s">
        <v>19</v>
      </c>
      <c r="C14" s="69"/>
      <c r="D14" s="59"/>
      <c r="E14" s="62">
        <v>6</v>
      </c>
      <c r="F14" s="63" t="s">
        <v>19</v>
      </c>
      <c r="G14" s="69"/>
      <c r="I14" s="62">
        <v>6</v>
      </c>
      <c r="J14" s="63" t="s">
        <v>19</v>
      </c>
      <c r="K14" s="70">
        <f t="shared" si="0"/>
        <v>0</v>
      </c>
    </row>
    <row r="15" spans="1:11" ht="15" customHeight="1">
      <c r="A15" s="62">
        <v>7</v>
      </c>
      <c r="B15" s="63" t="s">
        <v>20</v>
      </c>
      <c r="C15" s="69"/>
      <c r="D15" s="59"/>
      <c r="E15" s="62">
        <v>7</v>
      </c>
      <c r="F15" s="63" t="s">
        <v>20</v>
      </c>
      <c r="G15" s="69"/>
      <c r="I15" s="62">
        <v>7</v>
      </c>
      <c r="J15" s="63" t="s">
        <v>20</v>
      </c>
      <c r="K15" s="70">
        <f t="shared" si="0"/>
        <v>0</v>
      </c>
    </row>
    <row r="16" spans="1:11" ht="15" customHeight="1">
      <c r="A16" s="62">
        <v>8</v>
      </c>
      <c r="B16" s="63" t="s">
        <v>21</v>
      </c>
      <c r="C16" s="69"/>
      <c r="D16" s="59"/>
      <c r="E16" s="62">
        <v>8</v>
      </c>
      <c r="F16" s="63" t="s">
        <v>21</v>
      </c>
      <c r="G16" s="69"/>
      <c r="I16" s="62">
        <v>8</v>
      </c>
      <c r="J16" s="63" t="s">
        <v>21</v>
      </c>
      <c r="K16" s="70">
        <f t="shared" si="0"/>
        <v>0</v>
      </c>
    </row>
    <row r="17" spans="1:11" ht="15" customHeight="1">
      <c r="A17" s="62">
        <v>9</v>
      </c>
      <c r="B17" s="63" t="s">
        <v>22</v>
      </c>
      <c r="C17" s="69"/>
      <c r="D17" s="59"/>
      <c r="E17" s="62">
        <v>9</v>
      </c>
      <c r="F17" s="63" t="s">
        <v>22</v>
      </c>
      <c r="G17" s="69"/>
      <c r="I17" s="62">
        <v>9</v>
      </c>
      <c r="J17" s="63" t="s">
        <v>22</v>
      </c>
      <c r="K17" s="70">
        <f t="shared" si="0"/>
        <v>0</v>
      </c>
    </row>
    <row r="18" spans="1:11" ht="15" customHeight="1">
      <c r="A18" s="62">
        <v>10</v>
      </c>
      <c r="B18" s="63" t="s">
        <v>23</v>
      </c>
      <c r="C18" s="69"/>
      <c r="D18" s="59"/>
      <c r="E18" s="62">
        <v>10</v>
      </c>
      <c r="F18" s="63" t="s">
        <v>23</v>
      </c>
      <c r="G18" s="69"/>
      <c r="I18" s="62">
        <v>10</v>
      </c>
      <c r="J18" s="63" t="s">
        <v>23</v>
      </c>
      <c r="K18" s="70">
        <f t="shared" si="0"/>
        <v>0</v>
      </c>
    </row>
    <row r="19" spans="1:11" ht="15" customHeight="1">
      <c r="A19" s="62">
        <v>11</v>
      </c>
      <c r="B19" s="63" t="s">
        <v>24</v>
      </c>
      <c r="C19" s="69"/>
      <c r="D19" s="59"/>
      <c r="E19" s="62">
        <v>11</v>
      </c>
      <c r="F19" s="63" t="s">
        <v>24</v>
      </c>
      <c r="G19" s="69"/>
      <c r="I19" s="62">
        <v>11</v>
      </c>
      <c r="J19" s="63" t="s">
        <v>24</v>
      </c>
      <c r="K19" s="70">
        <f t="shared" si="0"/>
        <v>0</v>
      </c>
    </row>
    <row r="20" spans="1:11" ht="15" customHeight="1">
      <c r="A20" s="62">
        <v>12</v>
      </c>
      <c r="B20" s="63" t="s">
        <v>25</v>
      </c>
      <c r="C20" s="69"/>
      <c r="D20" s="59"/>
      <c r="E20" s="62">
        <v>12</v>
      </c>
      <c r="F20" s="63" t="s">
        <v>25</v>
      </c>
      <c r="G20" s="69"/>
      <c r="I20" s="62">
        <v>12</v>
      </c>
      <c r="J20" s="63" t="s">
        <v>25</v>
      </c>
      <c r="K20" s="70">
        <f t="shared" si="0"/>
        <v>0</v>
      </c>
    </row>
    <row r="21" spans="1:11" ht="15" customHeight="1">
      <c r="A21" s="62">
        <v>13</v>
      </c>
      <c r="B21" s="63" t="s">
        <v>26</v>
      </c>
      <c r="C21" s="69"/>
      <c r="D21" s="59"/>
      <c r="E21" s="62">
        <v>13</v>
      </c>
      <c r="F21" s="63" t="s">
        <v>26</v>
      </c>
      <c r="G21" s="69"/>
      <c r="I21" s="62">
        <v>13</v>
      </c>
      <c r="J21" s="63" t="s">
        <v>26</v>
      </c>
      <c r="K21" s="70">
        <f t="shared" si="0"/>
        <v>0</v>
      </c>
    </row>
    <row r="22" spans="1:11" ht="15" customHeight="1">
      <c r="A22" s="62">
        <v>14</v>
      </c>
      <c r="B22" s="63" t="s">
        <v>27</v>
      </c>
      <c r="C22" s="69"/>
      <c r="D22" s="59"/>
      <c r="E22" s="62">
        <v>14</v>
      </c>
      <c r="F22" s="63" t="s">
        <v>27</v>
      </c>
      <c r="G22" s="69"/>
      <c r="I22" s="62">
        <v>14</v>
      </c>
      <c r="J22" s="63" t="s">
        <v>27</v>
      </c>
      <c r="K22" s="70">
        <f t="shared" si="0"/>
        <v>0</v>
      </c>
    </row>
    <row r="23" spans="1:11" ht="15" customHeight="1">
      <c r="A23" s="62">
        <v>15</v>
      </c>
      <c r="B23" s="63" t="s">
        <v>28</v>
      </c>
      <c r="C23" s="69"/>
      <c r="D23" s="64"/>
      <c r="E23" s="62">
        <v>15</v>
      </c>
      <c r="F23" s="63" t="s">
        <v>28</v>
      </c>
      <c r="G23" s="69"/>
      <c r="I23" s="62">
        <v>15</v>
      </c>
      <c r="J23" s="63" t="s">
        <v>28</v>
      </c>
      <c r="K23" s="70">
        <f t="shared" si="0"/>
        <v>0</v>
      </c>
    </row>
    <row r="24" spans="1:11" ht="15" customHeight="1">
      <c r="A24" s="62">
        <v>16</v>
      </c>
      <c r="B24" s="63" t="s">
        <v>29</v>
      </c>
      <c r="C24" s="69"/>
      <c r="D24" s="64"/>
      <c r="E24" s="62">
        <v>16</v>
      </c>
      <c r="F24" s="63" t="s">
        <v>29</v>
      </c>
      <c r="G24" s="69"/>
      <c r="I24" s="62">
        <v>16</v>
      </c>
      <c r="J24" s="63" t="s">
        <v>29</v>
      </c>
      <c r="K24" s="70">
        <f t="shared" si="0"/>
        <v>0</v>
      </c>
    </row>
    <row r="25" spans="1:11" ht="15" customHeight="1">
      <c r="A25" s="62">
        <v>17</v>
      </c>
      <c r="B25" s="63" t="s">
        <v>30</v>
      </c>
      <c r="C25" s="69"/>
      <c r="D25" s="64"/>
      <c r="E25" s="62">
        <v>17</v>
      </c>
      <c r="F25" s="63" t="s">
        <v>30</v>
      </c>
      <c r="G25" s="69"/>
      <c r="I25" s="62">
        <v>17</v>
      </c>
      <c r="J25" s="63" t="s">
        <v>30</v>
      </c>
      <c r="K25" s="70">
        <f t="shared" si="0"/>
        <v>0</v>
      </c>
    </row>
    <row r="26" spans="1:11" ht="15" customHeight="1">
      <c r="A26" s="62">
        <v>18</v>
      </c>
      <c r="B26" s="63" t="s">
        <v>31</v>
      </c>
      <c r="C26" s="69"/>
      <c r="D26" s="64"/>
      <c r="E26" s="62">
        <v>18</v>
      </c>
      <c r="F26" s="63" t="s">
        <v>31</v>
      </c>
      <c r="G26" s="69"/>
      <c r="I26" s="62">
        <v>18</v>
      </c>
      <c r="J26" s="63" t="s">
        <v>31</v>
      </c>
      <c r="K26" s="70">
        <f t="shared" si="0"/>
        <v>0</v>
      </c>
    </row>
    <row r="27" spans="1:11" ht="15" customHeight="1">
      <c r="A27" s="62">
        <v>19</v>
      </c>
      <c r="B27" s="63" t="s">
        <v>32</v>
      </c>
      <c r="C27" s="69"/>
      <c r="D27" s="64"/>
      <c r="E27" s="62">
        <v>19</v>
      </c>
      <c r="F27" s="63" t="s">
        <v>32</v>
      </c>
      <c r="G27" s="69"/>
      <c r="I27" s="62">
        <v>19</v>
      </c>
      <c r="J27" s="63" t="s">
        <v>32</v>
      </c>
      <c r="K27" s="70">
        <f t="shared" si="0"/>
        <v>0</v>
      </c>
    </row>
    <row r="28" spans="1:11" ht="15" customHeight="1">
      <c r="A28" s="62">
        <v>20</v>
      </c>
      <c r="B28" s="63" t="s">
        <v>33</v>
      </c>
      <c r="C28" s="69"/>
      <c r="D28" s="64"/>
      <c r="E28" s="62">
        <v>20</v>
      </c>
      <c r="F28" s="63" t="s">
        <v>33</v>
      </c>
      <c r="G28" s="69"/>
      <c r="I28" s="62">
        <v>20</v>
      </c>
      <c r="J28" s="63" t="s">
        <v>33</v>
      </c>
      <c r="K28" s="70">
        <f t="shared" si="0"/>
        <v>0</v>
      </c>
    </row>
    <row r="29" spans="1:11" ht="15" customHeight="1">
      <c r="A29" s="62">
        <v>21</v>
      </c>
      <c r="B29" s="63" t="s">
        <v>34</v>
      </c>
      <c r="C29" s="69"/>
      <c r="D29" s="64"/>
      <c r="E29" s="62">
        <v>21</v>
      </c>
      <c r="F29" s="63" t="s">
        <v>34</v>
      </c>
      <c r="G29" s="69"/>
      <c r="I29" s="62">
        <v>21</v>
      </c>
      <c r="J29" s="63" t="s">
        <v>34</v>
      </c>
      <c r="K29" s="70">
        <f t="shared" si="0"/>
        <v>0</v>
      </c>
    </row>
    <row r="30" spans="1:11" ht="15" customHeight="1">
      <c r="A30" s="62">
        <v>22</v>
      </c>
      <c r="B30" s="63" t="s">
        <v>35</v>
      </c>
      <c r="C30" s="69"/>
      <c r="D30" s="64"/>
      <c r="E30" s="62">
        <v>22</v>
      </c>
      <c r="F30" s="63" t="s">
        <v>35</v>
      </c>
      <c r="G30" s="69"/>
      <c r="I30" s="62">
        <v>22</v>
      </c>
      <c r="J30" s="63" t="s">
        <v>35</v>
      </c>
      <c r="K30" s="70">
        <f t="shared" si="0"/>
        <v>0</v>
      </c>
    </row>
    <row r="31" spans="1:11" ht="15" customHeight="1">
      <c r="A31" s="62">
        <v>23</v>
      </c>
      <c r="B31" s="63" t="s">
        <v>36</v>
      </c>
      <c r="C31" s="69"/>
      <c r="D31" s="64"/>
      <c r="E31" s="62">
        <v>23</v>
      </c>
      <c r="F31" s="63" t="s">
        <v>36</v>
      </c>
      <c r="G31" s="69"/>
      <c r="I31" s="62">
        <v>23</v>
      </c>
      <c r="J31" s="63" t="s">
        <v>36</v>
      </c>
      <c r="K31" s="70">
        <f t="shared" si="0"/>
        <v>0</v>
      </c>
    </row>
    <row r="32" spans="1:11" ht="15" customHeight="1">
      <c r="A32" s="62">
        <v>24</v>
      </c>
      <c r="B32" s="63" t="s">
        <v>37</v>
      </c>
      <c r="C32" s="69"/>
      <c r="D32" s="64"/>
      <c r="E32" s="62">
        <v>24</v>
      </c>
      <c r="F32" s="63" t="s">
        <v>37</v>
      </c>
      <c r="G32" s="69"/>
      <c r="I32" s="62">
        <v>24</v>
      </c>
      <c r="J32" s="63" t="s">
        <v>37</v>
      </c>
      <c r="K32" s="70">
        <f t="shared" si="0"/>
        <v>0</v>
      </c>
    </row>
    <row r="33" spans="1:11" ht="15" customHeight="1">
      <c r="A33" s="62">
        <v>25</v>
      </c>
      <c r="B33" s="63" t="s">
        <v>38</v>
      </c>
      <c r="C33" s="69"/>
      <c r="D33" s="64"/>
      <c r="E33" s="62">
        <v>25</v>
      </c>
      <c r="F33" s="63" t="s">
        <v>38</v>
      </c>
      <c r="G33" s="69"/>
      <c r="I33" s="62">
        <v>25</v>
      </c>
      <c r="J33" s="63" t="s">
        <v>38</v>
      </c>
      <c r="K33" s="70">
        <f t="shared" si="0"/>
        <v>0</v>
      </c>
    </row>
    <row r="34" spans="1:11" ht="15" customHeight="1">
      <c r="A34" s="62">
        <v>26</v>
      </c>
      <c r="B34" s="63" t="s">
        <v>39</v>
      </c>
      <c r="C34" s="69"/>
      <c r="D34" s="64"/>
      <c r="E34" s="62">
        <v>26</v>
      </c>
      <c r="F34" s="63" t="s">
        <v>39</v>
      </c>
      <c r="G34" s="69"/>
      <c r="I34" s="62">
        <v>26</v>
      </c>
      <c r="J34" s="63" t="s">
        <v>39</v>
      </c>
      <c r="K34" s="70">
        <f t="shared" si="0"/>
        <v>0</v>
      </c>
    </row>
    <row r="35" spans="1:11" ht="15" customHeight="1">
      <c r="A35" s="62">
        <v>27</v>
      </c>
      <c r="B35" s="63" t="s">
        <v>40</v>
      </c>
      <c r="C35" s="69"/>
      <c r="D35" s="64"/>
      <c r="E35" s="62">
        <v>27</v>
      </c>
      <c r="F35" s="63" t="s">
        <v>40</v>
      </c>
      <c r="G35" s="69"/>
      <c r="I35" s="62">
        <v>27</v>
      </c>
      <c r="J35" s="63" t="s">
        <v>40</v>
      </c>
      <c r="K35" s="70">
        <f t="shared" si="0"/>
        <v>0</v>
      </c>
    </row>
    <row r="36" spans="1:11" ht="15" customHeight="1" thickBot="1">
      <c r="A36" s="65">
        <v>28</v>
      </c>
      <c r="B36" s="66" t="s">
        <v>41</v>
      </c>
      <c r="C36" s="69"/>
      <c r="D36" s="64"/>
      <c r="E36" s="65">
        <v>28</v>
      </c>
      <c r="F36" s="66" t="s">
        <v>41</v>
      </c>
      <c r="G36" s="69"/>
      <c r="I36" s="65">
        <v>28</v>
      </c>
      <c r="J36" s="66" t="s">
        <v>41</v>
      </c>
      <c r="K36" s="70">
        <f t="shared" si="0"/>
        <v>0</v>
      </c>
    </row>
    <row r="37" spans="1:11" ht="24.75" customHeight="1" thickBot="1">
      <c r="A37" s="76" t="s">
        <v>53</v>
      </c>
      <c r="B37" s="77"/>
      <c r="C37" s="67">
        <f>SUM(C9:C36)</f>
        <v>0</v>
      </c>
      <c r="D37" s="59"/>
      <c r="E37" s="76" t="s">
        <v>54</v>
      </c>
      <c r="F37" s="77"/>
      <c r="G37" s="67">
        <f>SUM(G9:G36)</f>
        <v>0</v>
      </c>
      <c r="I37" s="76" t="s">
        <v>61</v>
      </c>
      <c r="J37" s="77"/>
      <c r="K37" s="67">
        <f>SUM(K9:K36)</f>
        <v>0</v>
      </c>
    </row>
    <row r="38" ht="15" customHeight="1">
      <c r="D38" s="59"/>
    </row>
    <row r="39" ht="15" customHeight="1">
      <c r="D39" s="59"/>
    </row>
    <row r="40" ht="15" customHeight="1">
      <c r="D40" s="59"/>
    </row>
    <row r="41" ht="15" customHeight="1">
      <c r="D41" s="59"/>
    </row>
    <row r="42" ht="15" customHeight="1">
      <c r="D42" s="59"/>
    </row>
    <row r="43" ht="15" customHeight="1">
      <c r="D43" s="59"/>
    </row>
    <row r="44" ht="15" customHeight="1">
      <c r="D44" s="59"/>
    </row>
    <row r="45" ht="15" customHeight="1">
      <c r="D45" s="59"/>
    </row>
    <row r="46" ht="15" customHeight="1">
      <c r="D46" s="59"/>
    </row>
    <row r="47" ht="15" customHeight="1">
      <c r="D47" s="59"/>
    </row>
    <row r="48" ht="15" customHeight="1">
      <c r="D48" s="59"/>
    </row>
    <row r="49" ht="15" customHeight="1">
      <c r="D49" s="59"/>
    </row>
    <row r="50" ht="15" customHeight="1">
      <c r="D50" s="59"/>
    </row>
    <row r="51" ht="15" customHeight="1">
      <c r="D51" s="38"/>
    </row>
    <row r="52" ht="15" customHeight="1">
      <c r="D52" s="38"/>
    </row>
    <row r="53" ht="15" customHeight="1">
      <c r="D53" s="56"/>
    </row>
    <row r="54" ht="15" customHeight="1">
      <c r="D54" s="59"/>
    </row>
    <row r="55" ht="15" customHeight="1">
      <c r="D55" s="38"/>
    </row>
    <row r="56" spans="1:11" ht="12.75">
      <c r="A56" s="68"/>
      <c r="B56" s="38"/>
      <c r="C56" s="38"/>
      <c r="D56" s="38"/>
      <c r="E56" s="68"/>
      <c r="F56" s="38"/>
      <c r="G56" s="38"/>
      <c r="I56" s="68"/>
      <c r="J56" s="38"/>
      <c r="K56" s="38"/>
    </row>
    <row r="57" ht="12.75">
      <c r="D57" s="56"/>
    </row>
    <row r="58" ht="12.75">
      <c r="D58" s="59"/>
    </row>
    <row r="59" ht="12.75">
      <c r="D59" s="59"/>
    </row>
    <row r="60" ht="12.75">
      <c r="D60" s="59"/>
    </row>
    <row r="61" ht="12.75">
      <c r="D61" s="59"/>
    </row>
    <row r="62" ht="12.75">
      <c r="D62" s="59"/>
    </row>
    <row r="63" ht="12.75">
      <c r="D63" s="59"/>
    </row>
    <row r="64" ht="12.75">
      <c r="D64" s="59"/>
    </row>
    <row r="65" ht="12.75">
      <c r="D65" s="59"/>
    </row>
    <row r="66" ht="12.75">
      <c r="D66" s="59"/>
    </row>
    <row r="67" ht="12.75">
      <c r="D67" s="59"/>
    </row>
    <row r="68" ht="12.75">
      <c r="D68" s="59"/>
    </row>
    <row r="69" ht="12.75">
      <c r="D69" s="59"/>
    </row>
    <row r="70" ht="12.75">
      <c r="D70" s="59"/>
    </row>
    <row r="71" ht="12.75">
      <c r="D71" s="59"/>
    </row>
    <row r="72" ht="12.75">
      <c r="D72" s="38"/>
    </row>
  </sheetData>
  <sheetProtection password="C475" sheet="1"/>
  <mergeCells count="6">
    <mergeCell ref="A37:B37"/>
    <mergeCell ref="E37:F37"/>
    <mergeCell ref="B7:C7"/>
    <mergeCell ref="F7:G7"/>
    <mergeCell ref="I37:J37"/>
    <mergeCell ref="I7:K7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37"/>
  <sheetViews>
    <sheetView zoomScalePageLayoutView="0" workbookViewId="0" topLeftCell="A1">
      <selection activeCell="J24" sqref="J24"/>
    </sheetView>
  </sheetViews>
  <sheetFormatPr defaultColWidth="9.140625" defaultRowHeight="12.75"/>
  <cols>
    <col min="2" max="2" width="30.8515625" style="0" customWidth="1"/>
    <col min="3" max="3" width="15.7109375" style="0" customWidth="1"/>
    <col min="4" max="4" width="16.00390625" style="0" customWidth="1"/>
  </cols>
  <sheetData>
    <row r="1" ht="9.75" customHeight="1"/>
    <row r="2" ht="18" customHeight="1">
      <c r="A2" s="3" t="s">
        <v>44</v>
      </c>
    </row>
    <row r="3" ht="9.75" customHeight="1"/>
    <row r="4" spans="1:2" ht="18" customHeight="1">
      <c r="A4" s="5" t="s">
        <v>45</v>
      </c>
      <c r="B4" s="6" t="s">
        <v>11</v>
      </c>
    </row>
    <row r="5" spans="1:2" ht="18" customHeight="1">
      <c r="A5" s="1" t="s">
        <v>46</v>
      </c>
      <c r="B5" s="2">
        <v>299150003</v>
      </c>
    </row>
    <row r="6" spans="1:256" ht="9.75" customHeight="1" thickBot="1">
      <c r="A6" s="7"/>
      <c r="B6" s="8"/>
      <c r="C6" s="8"/>
      <c r="D6" s="8"/>
      <c r="E6" s="7"/>
      <c r="F6" s="8"/>
      <c r="G6" s="8"/>
      <c r="H6" s="8"/>
      <c r="I6" s="7"/>
      <c r="J6" s="8"/>
      <c r="K6" s="8"/>
      <c r="L6" s="8"/>
      <c r="M6" s="7"/>
      <c r="N6" s="8"/>
      <c r="O6" s="8"/>
      <c r="P6" s="8"/>
      <c r="Q6" s="7"/>
      <c r="R6" s="8"/>
      <c r="S6" s="8"/>
      <c r="T6" s="8"/>
      <c r="U6" s="7"/>
      <c r="V6" s="8"/>
      <c r="W6" s="8"/>
      <c r="X6" s="8"/>
      <c r="Y6" s="7"/>
      <c r="Z6" s="8"/>
      <c r="AA6" s="8"/>
      <c r="AB6" s="8"/>
      <c r="AC6" s="7"/>
      <c r="AD6" s="8"/>
      <c r="AE6" s="8"/>
      <c r="AF6" s="8"/>
      <c r="AG6" s="7"/>
      <c r="AH6" s="8"/>
      <c r="AI6" s="8"/>
      <c r="AJ6" s="8"/>
      <c r="AK6" s="7"/>
      <c r="AL6" s="8"/>
      <c r="AM6" s="8"/>
      <c r="AN6" s="8"/>
      <c r="AO6" s="7"/>
      <c r="AP6" s="8"/>
      <c r="AQ6" s="8"/>
      <c r="AR6" s="8"/>
      <c r="AS6" s="7"/>
      <c r="AT6" s="8"/>
      <c r="AU6" s="8"/>
      <c r="AV6" s="8"/>
      <c r="AW6" s="7"/>
      <c r="AX6" s="8"/>
      <c r="AY6" s="8"/>
      <c r="AZ6" s="8"/>
      <c r="BA6" s="7"/>
      <c r="BB6" s="8"/>
      <c r="BC6" s="8"/>
      <c r="BD6" s="8"/>
      <c r="BE6" s="7"/>
      <c r="BF6" s="8"/>
      <c r="BG6" s="8"/>
      <c r="BH6" s="8"/>
      <c r="BI6" s="7"/>
      <c r="BJ6" s="8"/>
      <c r="BK6" s="8"/>
      <c r="BL6" s="8"/>
      <c r="BM6" s="7"/>
      <c r="BN6" s="8"/>
      <c r="BO6" s="8"/>
      <c r="BP6" s="8"/>
      <c r="BQ6" s="7"/>
      <c r="BR6" s="8"/>
      <c r="BS6" s="8"/>
      <c r="BT6" s="8"/>
      <c r="BU6" s="7"/>
      <c r="BV6" s="8"/>
      <c r="BW6" s="8"/>
      <c r="BX6" s="8"/>
      <c r="BY6" s="7"/>
      <c r="BZ6" s="8"/>
      <c r="CA6" s="8"/>
      <c r="CB6" s="8"/>
      <c r="CC6" s="7"/>
      <c r="CD6" s="8"/>
      <c r="CE6" s="8"/>
      <c r="CF6" s="8"/>
      <c r="CG6" s="7"/>
      <c r="CH6" s="8"/>
      <c r="CI6" s="8"/>
      <c r="CJ6" s="8"/>
      <c r="CK6" s="7"/>
      <c r="CL6" s="8"/>
      <c r="CM6" s="8"/>
      <c r="CN6" s="8"/>
      <c r="CO6" s="7"/>
      <c r="CP6" s="8"/>
      <c r="CQ6" s="8"/>
      <c r="CR6" s="8"/>
      <c r="CS6" s="7"/>
      <c r="CT6" s="8"/>
      <c r="CU6" s="8"/>
      <c r="CV6" s="8"/>
      <c r="CW6" s="7"/>
      <c r="CX6" s="8"/>
      <c r="CY6" s="8"/>
      <c r="CZ6" s="8"/>
      <c r="DA6" s="7"/>
      <c r="DB6" s="8"/>
      <c r="DC6" s="8"/>
      <c r="DD6" s="8"/>
      <c r="DE6" s="7"/>
      <c r="DF6" s="8"/>
      <c r="DG6" s="8"/>
      <c r="DH6" s="8"/>
      <c r="DI6" s="7"/>
      <c r="DJ6" s="8"/>
      <c r="DK6" s="8"/>
      <c r="DL6" s="8"/>
      <c r="DM6" s="7"/>
      <c r="DN6" s="8"/>
      <c r="DO6" s="8"/>
      <c r="DP6" s="8"/>
      <c r="DQ6" s="7"/>
      <c r="DR6" s="8"/>
      <c r="DS6" s="8"/>
      <c r="DT6" s="8"/>
      <c r="DU6" s="7"/>
      <c r="DV6" s="8"/>
      <c r="DW6" s="8"/>
      <c r="DX6" s="8"/>
      <c r="DY6" s="7"/>
      <c r="DZ6" s="8"/>
      <c r="EA6" s="8"/>
      <c r="EB6" s="8"/>
      <c r="EC6" s="7"/>
      <c r="ED6" s="8"/>
      <c r="EE6" s="8"/>
      <c r="EF6" s="8"/>
      <c r="EG6" s="7"/>
      <c r="EH6" s="8"/>
      <c r="EI6" s="8"/>
      <c r="EJ6" s="8"/>
      <c r="EK6" s="7"/>
      <c r="EL6" s="8"/>
      <c r="EM6" s="8"/>
      <c r="EN6" s="8"/>
      <c r="EO6" s="7"/>
      <c r="EP6" s="8"/>
      <c r="EQ6" s="8"/>
      <c r="ER6" s="8"/>
      <c r="ES6" s="7"/>
      <c r="ET6" s="8"/>
      <c r="EU6" s="8"/>
      <c r="EV6" s="8"/>
      <c r="EW6" s="7"/>
      <c r="EX6" s="8"/>
      <c r="EY6" s="8"/>
      <c r="EZ6" s="8"/>
      <c r="FA6" s="7"/>
      <c r="FB6" s="8"/>
      <c r="FC6" s="8"/>
      <c r="FD6" s="8"/>
      <c r="FE6" s="7"/>
      <c r="FF6" s="8"/>
      <c r="FG6" s="8"/>
      <c r="FH6" s="8"/>
      <c r="FI6" s="7"/>
      <c r="FJ6" s="8"/>
      <c r="FK6" s="8"/>
      <c r="FL6" s="8"/>
      <c r="FM6" s="7"/>
      <c r="FN6" s="8"/>
      <c r="FO6" s="8"/>
      <c r="FP6" s="8"/>
      <c r="FQ6" s="7"/>
      <c r="FR6" s="8"/>
      <c r="FS6" s="8"/>
      <c r="FT6" s="8"/>
      <c r="FU6" s="7"/>
      <c r="FV6" s="8"/>
      <c r="FW6" s="8"/>
      <c r="FX6" s="8"/>
      <c r="FY6" s="7"/>
      <c r="FZ6" s="8"/>
      <c r="GA6" s="8"/>
      <c r="GB6" s="8"/>
      <c r="GC6" s="7"/>
      <c r="GD6" s="8"/>
      <c r="GE6" s="8"/>
      <c r="GF6" s="8"/>
      <c r="GG6" s="7"/>
      <c r="GH6" s="8"/>
      <c r="GI6" s="8"/>
      <c r="GJ6" s="8"/>
      <c r="GK6" s="7"/>
      <c r="GL6" s="8"/>
      <c r="GM6" s="8"/>
      <c r="GN6" s="8"/>
      <c r="GO6" s="7"/>
      <c r="GP6" s="8"/>
      <c r="GQ6" s="8"/>
      <c r="GR6" s="8"/>
      <c r="GS6" s="7"/>
      <c r="GT6" s="8"/>
      <c r="GU6" s="8"/>
      <c r="GV6" s="8"/>
      <c r="GW6" s="7"/>
      <c r="GX6" s="8"/>
      <c r="GY6" s="8"/>
      <c r="GZ6" s="8"/>
      <c r="HA6" s="7"/>
      <c r="HB6" s="8"/>
      <c r="HC6" s="8"/>
      <c r="HD6" s="8"/>
      <c r="HE6" s="7"/>
      <c r="HF6" s="8"/>
      <c r="HG6" s="8"/>
      <c r="HH6" s="8"/>
      <c r="HI6" s="7"/>
      <c r="HJ6" s="8"/>
      <c r="HK6" s="8"/>
      <c r="HL6" s="8"/>
      <c r="HM6" s="7"/>
      <c r="HN6" s="8"/>
      <c r="HO6" s="8"/>
      <c r="HP6" s="8"/>
      <c r="HQ6" s="7"/>
      <c r="HR6" s="8"/>
      <c r="HS6" s="8"/>
      <c r="HT6" s="8"/>
      <c r="HU6" s="7"/>
      <c r="HV6" s="8"/>
      <c r="HW6" s="8"/>
      <c r="HX6" s="8"/>
      <c r="HY6" s="7"/>
      <c r="HZ6" s="8"/>
      <c r="IA6" s="8"/>
      <c r="IB6" s="8"/>
      <c r="IC6" s="7"/>
      <c r="ID6" s="8"/>
      <c r="IE6" s="8"/>
      <c r="IF6" s="8"/>
      <c r="IG6" s="7"/>
      <c r="IH6" s="8"/>
      <c r="II6" s="8"/>
      <c r="IJ6" s="8"/>
      <c r="IK6" s="7"/>
      <c r="IL6" s="8"/>
      <c r="IM6" s="8"/>
      <c r="IN6" s="8"/>
      <c r="IO6" s="7"/>
      <c r="IP6" s="8"/>
      <c r="IQ6" s="8"/>
      <c r="IR6" s="8"/>
      <c r="IS6" s="7"/>
      <c r="IT6" s="8"/>
      <c r="IU6" s="8"/>
      <c r="IV6" s="8"/>
    </row>
    <row r="7" spans="1:256" s="10" customFormat="1" ht="39.75" customHeight="1" thickBot="1">
      <c r="A7" s="11" t="s">
        <v>48</v>
      </c>
      <c r="B7" s="88" t="s">
        <v>49</v>
      </c>
      <c r="C7" s="89"/>
      <c r="D7" s="90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9"/>
      <c r="Y7" s="7"/>
      <c r="Z7" s="9"/>
      <c r="AA7" s="9"/>
      <c r="AB7" s="9"/>
      <c r="AC7" s="7"/>
      <c r="AD7" s="9"/>
      <c r="AE7" s="9"/>
      <c r="AF7" s="9"/>
      <c r="AG7" s="7"/>
      <c r="AH7" s="9"/>
      <c r="AI7" s="9"/>
      <c r="AJ7" s="9"/>
      <c r="AK7" s="7"/>
      <c r="AL7" s="9"/>
      <c r="AM7" s="9"/>
      <c r="AN7" s="9"/>
      <c r="AO7" s="7"/>
      <c r="AP7" s="9"/>
      <c r="AQ7" s="9"/>
      <c r="AR7" s="9"/>
      <c r="AS7" s="7"/>
      <c r="AT7" s="9"/>
      <c r="AU7" s="9"/>
      <c r="AV7" s="9"/>
      <c r="AW7" s="7"/>
      <c r="AX7" s="9"/>
      <c r="AY7" s="9"/>
      <c r="AZ7" s="9"/>
      <c r="BA7" s="7"/>
      <c r="BB7" s="9"/>
      <c r="BC7" s="9"/>
      <c r="BD7" s="9"/>
      <c r="BE7" s="7"/>
      <c r="BF7" s="9"/>
      <c r="BG7" s="9"/>
      <c r="BH7" s="9"/>
      <c r="BI7" s="7"/>
      <c r="BJ7" s="9"/>
      <c r="BK7" s="9"/>
      <c r="BL7" s="9"/>
      <c r="BM7" s="7"/>
      <c r="BN7" s="9"/>
      <c r="BO7" s="9"/>
      <c r="BP7" s="9"/>
      <c r="BQ7" s="7"/>
      <c r="BR7" s="9"/>
      <c r="BS7" s="9"/>
      <c r="BT7" s="9"/>
      <c r="BU7" s="7"/>
      <c r="BV7" s="9"/>
      <c r="BW7" s="9"/>
      <c r="BX7" s="9"/>
      <c r="BY7" s="7"/>
      <c r="BZ7" s="9"/>
      <c r="CA7" s="9"/>
      <c r="CB7" s="9"/>
      <c r="CC7" s="7"/>
      <c r="CD7" s="9"/>
      <c r="CE7" s="9"/>
      <c r="CF7" s="9"/>
      <c r="CG7" s="7"/>
      <c r="CH7" s="9"/>
      <c r="CI7" s="9"/>
      <c r="CJ7" s="9"/>
      <c r="CK7" s="7"/>
      <c r="CL7" s="9"/>
      <c r="CM7" s="9"/>
      <c r="CN7" s="9"/>
      <c r="CO7" s="7"/>
      <c r="CP7" s="9"/>
      <c r="CQ7" s="9"/>
      <c r="CR7" s="9"/>
      <c r="CS7" s="7"/>
      <c r="CT7" s="9"/>
      <c r="CU7" s="9"/>
      <c r="CV7" s="9"/>
      <c r="CW7" s="7"/>
      <c r="CX7" s="9"/>
      <c r="CY7" s="9"/>
      <c r="CZ7" s="9"/>
      <c r="DA7" s="7"/>
      <c r="DB7" s="9"/>
      <c r="DC7" s="9"/>
      <c r="DD7" s="9"/>
      <c r="DE7" s="7"/>
      <c r="DF7" s="9"/>
      <c r="DG7" s="9"/>
      <c r="DH7" s="9"/>
      <c r="DI7" s="7"/>
      <c r="DJ7" s="9"/>
      <c r="DK7" s="9"/>
      <c r="DL7" s="9"/>
      <c r="DM7" s="7"/>
      <c r="DN7" s="9"/>
      <c r="DO7" s="9"/>
      <c r="DP7" s="9"/>
      <c r="DQ7" s="7"/>
      <c r="DR7" s="9"/>
      <c r="DS7" s="9"/>
      <c r="DT7" s="9"/>
      <c r="DU7" s="7"/>
      <c r="DV7" s="9"/>
      <c r="DW7" s="9"/>
      <c r="DX7" s="9"/>
      <c r="DY7" s="7"/>
      <c r="DZ7" s="9"/>
      <c r="EA7" s="9"/>
      <c r="EB7" s="9"/>
      <c r="EC7" s="7"/>
      <c r="ED7" s="9"/>
      <c r="EE7" s="9"/>
      <c r="EF7" s="9"/>
      <c r="EG7" s="7"/>
      <c r="EH7" s="9"/>
      <c r="EI7" s="9"/>
      <c r="EJ7" s="9"/>
      <c r="EK7" s="7"/>
      <c r="EL7" s="9"/>
      <c r="EM7" s="9"/>
      <c r="EN7" s="9"/>
      <c r="EO7" s="7"/>
      <c r="EP7" s="9"/>
      <c r="EQ7" s="9"/>
      <c r="ER7" s="9"/>
      <c r="ES7" s="7"/>
      <c r="ET7" s="9"/>
      <c r="EU7" s="9"/>
      <c r="EV7" s="9"/>
      <c r="EW7" s="7"/>
      <c r="EX7" s="9"/>
      <c r="EY7" s="9"/>
      <c r="EZ7" s="9"/>
      <c r="FA7" s="7"/>
      <c r="FB7" s="9"/>
      <c r="FC7" s="9"/>
      <c r="FD7" s="9"/>
      <c r="FE7" s="7"/>
      <c r="FF7" s="9"/>
      <c r="FG7" s="9"/>
      <c r="FH7" s="9"/>
      <c r="FI7" s="7"/>
      <c r="FJ7" s="9"/>
      <c r="FK7" s="9"/>
      <c r="FL7" s="9"/>
      <c r="FM7" s="7"/>
      <c r="FN7" s="9"/>
      <c r="FO7" s="9"/>
      <c r="FP7" s="9"/>
      <c r="FQ7" s="7"/>
      <c r="FR7" s="9"/>
      <c r="FS7" s="9"/>
      <c r="FT7" s="9"/>
      <c r="FU7" s="7"/>
      <c r="FV7" s="9"/>
      <c r="FW7" s="9"/>
      <c r="FX7" s="9"/>
      <c r="FY7" s="7"/>
      <c r="FZ7" s="9"/>
      <c r="GA7" s="9"/>
      <c r="GB7" s="9"/>
      <c r="GC7" s="7"/>
      <c r="GD7" s="9"/>
      <c r="GE7" s="9"/>
      <c r="GF7" s="9"/>
      <c r="GG7" s="7"/>
      <c r="GH7" s="9"/>
      <c r="GI7" s="9"/>
      <c r="GJ7" s="9"/>
      <c r="GK7" s="7"/>
      <c r="GL7" s="9"/>
      <c r="GM7" s="9"/>
      <c r="GN7" s="9"/>
      <c r="GO7" s="7"/>
      <c r="GP7" s="9"/>
      <c r="GQ7" s="9"/>
      <c r="GR7" s="9"/>
      <c r="GS7" s="7"/>
      <c r="GT7" s="9"/>
      <c r="GU7" s="9"/>
      <c r="GV7" s="9"/>
      <c r="GW7" s="7"/>
      <c r="GX7" s="9"/>
      <c r="GY7" s="9"/>
      <c r="GZ7" s="9"/>
      <c r="HA7" s="7"/>
      <c r="HB7" s="9"/>
      <c r="HC7" s="9"/>
      <c r="HD7" s="9"/>
      <c r="HE7" s="7"/>
      <c r="HF7" s="9"/>
      <c r="HG7" s="9"/>
      <c r="HH7" s="9"/>
      <c r="HI7" s="7"/>
      <c r="HJ7" s="9"/>
      <c r="HK7" s="9"/>
      <c r="HL7" s="9"/>
      <c r="HM7" s="7"/>
      <c r="HN7" s="9"/>
      <c r="HO7" s="9"/>
      <c r="HP7" s="9"/>
      <c r="HQ7" s="7"/>
      <c r="HR7" s="9"/>
      <c r="HS7" s="9"/>
      <c r="HT7" s="9"/>
      <c r="HU7" s="7"/>
      <c r="HV7" s="9"/>
      <c r="HW7" s="9"/>
      <c r="HX7" s="9"/>
      <c r="HY7" s="7"/>
      <c r="HZ7" s="9"/>
      <c r="IA7" s="9"/>
      <c r="IB7" s="9"/>
      <c r="IC7" s="7"/>
      <c r="ID7" s="9"/>
      <c r="IE7" s="9"/>
      <c r="IF7" s="9"/>
      <c r="IG7" s="7"/>
      <c r="IH7" s="9"/>
      <c r="II7" s="9"/>
      <c r="IJ7" s="9"/>
      <c r="IK7" s="7"/>
      <c r="IL7" s="9"/>
      <c r="IM7" s="9"/>
      <c r="IN7" s="9"/>
      <c r="IO7" s="7"/>
      <c r="IP7" s="9"/>
      <c r="IQ7" s="9"/>
      <c r="IR7" s="9"/>
      <c r="IS7" s="7"/>
      <c r="IT7" s="9"/>
      <c r="IU7" s="9"/>
      <c r="IV7" s="9"/>
    </row>
    <row r="8" spans="1:256" s="10" customFormat="1" ht="9.75" customHeight="1" thickBot="1">
      <c r="A8" s="20"/>
      <c r="B8" s="9"/>
      <c r="C8" s="9"/>
      <c r="D8" s="9"/>
      <c r="E8" s="7"/>
      <c r="F8" s="9"/>
      <c r="G8" s="9"/>
      <c r="H8" s="9"/>
      <c r="I8" s="7"/>
      <c r="J8" s="9"/>
      <c r="K8" s="9"/>
      <c r="L8" s="9"/>
      <c r="M8" s="7"/>
      <c r="N8" s="9"/>
      <c r="O8" s="9"/>
      <c r="P8" s="9"/>
      <c r="Q8" s="7"/>
      <c r="R8" s="9"/>
      <c r="S8" s="9"/>
      <c r="T8" s="9"/>
      <c r="U8" s="7"/>
      <c r="V8" s="9"/>
      <c r="W8" s="9"/>
      <c r="X8" s="9"/>
      <c r="Y8" s="7"/>
      <c r="Z8" s="9"/>
      <c r="AA8" s="9"/>
      <c r="AB8" s="9"/>
      <c r="AC8" s="7"/>
      <c r="AD8" s="9"/>
      <c r="AE8" s="9"/>
      <c r="AF8" s="9"/>
      <c r="AG8" s="7"/>
      <c r="AH8" s="9"/>
      <c r="AI8" s="9"/>
      <c r="AJ8" s="9"/>
      <c r="AK8" s="7"/>
      <c r="AL8" s="9"/>
      <c r="AM8" s="9"/>
      <c r="AN8" s="9"/>
      <c r="AO8" s="7"/>
      <c r="AP8" s="9"/>
      <c r="AQ8" s="9"/>
      <c r="AR8" s="9"/>
      <c r="AS8" s="7"/>
      <c r="AT8" s="9"/>
      <c r="AU8" s="9"/>
      <c r="AV8" s="9"/>
      <c r="AW8" s="7"/>
      <c r="AX8" s="9"/>
      <c r="AY8" s="9"/>
      <c r="AZ8" s="9"/>
      <c r="BA8" s="7"/>
      <c r="BB8" s="9"/>
      <c r="BC8" s="9"/>
      <c r="BD8" s="9"/>
      <c r="BE8" s="7"/>
      <c r="BF8" s="9"/>
      <c r="BG8" s="9"/>
      <c r="BH8" s="9"/>
      <c r="BI8" s="7"/>
      <c r="BJ8" s="9"/>
      <c r="BK8" s="9"/>
      <c r="BL8" s="9"/>
      <c r="BM8" s="7"/>
      <c r="BN8" s="9"/>
      <c r="BO8" s="9"/>
      <c r="BP8" s="9"/>
      <c r="BQ8" s="7"/>
      <c r="BR8" s="9"/>
      <c r="BS8" s="9"/>
      <c r="BT8" s="9"/>
      <c r="BU8" s="7"/>
      <c r="BV8" s="9"/>
      <c r="BW8" s="9"/>
      <c r="BX8" s="9"/>
      <c r="BY8" s="7"/>
      <c r="BZ8" s="9"/>
      <c r="CA8" s="9"/>
      <c r="CB8" s="9"/>
      <c r="CC8" s="7"/>
      <c r="CD8" s="9"/>
      <c r="CE8" s="9"/>
      <c r="CF8" s="9"/>
      <c r="CG8" s="7"/>
      <c r="CH8" s="9"/>
      <c r="CI8" s="9"/>
      <c r="CJ8" s="9"/>
      <c r="CK8" s="7"/>
      <c r="CL8" s="9"/>
      <c r="CM8" s="9"/>
      <c r="CN8" s="9"/>
      <c r="CO8" s="7"/>
      <c r="CP8" s="9"/>
      <c r="CQ8" s="9"/>
      <c r="CR8" s="9"/>
      <c r="CS8" s="7"/>
      <c r="CT8" s="9"/>
      <c r="CU8" s="9"/>
      <c r="CV8" s="9"/>
      <c r="CW8" s="7"/>
      <c r="CX8" s="9"/>
      <c r="CY8" s="9"/>
      <c r="CZ8" s="9"/>
      <c r="DA8" s="7"/>
      <c r="DB8" s="9"/>
      <c r="DC8" s="9"/>
      <c r="DD8" s="9"/>
      <c r="DE8" s="7"/>
      <c r="DF8" s="9"/>
      <c r="DG8" s="9"/>
      <c r="DH8" s="9"/>
      <c r="DI8" s="7"/>
      <c r="DJ8" s="9"/>
      <c r="DK8" s="9"/>
      <c r="DL8" s="9"/>
      <c r="DM8" s="7"/>
      <c r="DN8" s="9"/>
      <c r="DO8" s="9"/>
      <c r="DP8" s="9"/>
      <c r="DQ8" s="7"/>
      <c r="DR8" s="9"/>
      <c r="DS8" s="9"/>
      <c r="DT8" s="9"/>
      <c r="DU8" s="7"/>
      <c r="DV8" s="9"/>
      <c r="DW8" s="9"/>
      <c r="DX8" s="9"/>
      <c r="DY8" s="7"/>
      <c r="DZ8" s="9"/>
      <c r="EA8" s="9"/>
      <c r="EB8" s="9"/>
      <c r="EC8" s="7"/>
      <c r="ED8" s="9"/>
      <c r="EE8" s="9"/>
      <c r="EF8" s="9"/>
      <c r="EG8" s="7"/>
      <c r="EH8" s="9"/>
      <c r="EI8" s="9"/>
      <c r="EJ8" s="9"/>
      <c r="EK8" s="7"/>
      <c r="EL8" s="9"/>
      <c r="EM8" s="9"/>
      <c r="EN8" s="9"/>
      <c r="EO8" s="7"/>
      <c r="EP8" s="9"/>
      <c r="EQ8" s="9"/>
      <c r="ER8" s="9"/>
      <c r="ES8" s="7"/>
      <c r="ET8" s="9"/>
      <c r="EU8" s="9"/>
      <c r="EV8" s="9"/>
      <c r="EW8" s="7"/>
      <c r="EX8" s="9"/>
      <c r="EY8" s="9"/>
      <c r="EZ8" s="9"/>
      <c r="FA8" s="7"/>
      <c r="FB8" s="9"/>
      <c r="FC8" s="9"/>
      <c r="FD8" s="9"/>
      <c r="FE8" s="7"/>
      <c r="FF8" s="9"/>
      <c r="FG8" s="9"/>
      <c r="FH8" s="9"/>
      <c r="FI8" s="7"/>
      <c r="FJ8" s="9"/>
      <c r="FK8" s="9"/>
      <c r="FL8" s="9"/>
      <c r="FM8" s="7"/>
      <c r="FN8" s="9"/>
      <c r="FO8" s="9"/>
      <c r="FP8" s="9"/>
      <c r="FQ8" s="7"/>
      <c r="FR8" s="9"/>
      <c r="FS8" s="9"/>
      <c r="FT8" s="9"/>
      <c r="FU8" s="7"/>
      <c r="FV8" s="9"/>
      <c r="FW8" s="9"/>
      <c r="FX8" s="9"/>
      <c r="FY8" s="7"/>
      <c r="FZ8" s="9"/>
      <c r="GA8" s="9"/>
      <c r="GB8" s="9"/>
      <c r="GC8" s="7"/>
      <c r="GD8" s="9"/>
      <c r="GE8" s="9"/>
      <c r="GF8" s="9"/>
      <c r="GG8" s="7"/>
      <c r="GH8" s="9"/>
      <c r="GI8" s="9"/>
      <c r="GJ8" s="9"/>
      <c r="GK8" s="7"/>
      <c r="GL8" s="9"/>
      <c r="GM8" s="9"/>
      <c r="GN8" s="9"/>
      <c r="GO8" s="7"/>
      <c r="GP8" s="9"/>
      <c r="GQ8" s="9"/>
      <c r="GR8" s="9"/>
      <c r="GS8" s="7"/>
      <c r="GT8" s="9"/>
      <c r="GU8" s="9"/>
      <c r="GV8" s="9"/>
      <c r="GW8" s="7"/>
      <c r="GX8" s="9"/>
      <c r="GY8" s="9"/>
      <c r="GZ8" s="9"/>
      <c r="HA8" s="7"/>
      <c r="HB8" s="9"/>
      <c r="HC8" s="9"/>
      <c r="HD8" s="9"/>
      <c r="HE8" s="7"/>
      <c r="HF8" s="9"/>
      <c r="HG8" s="9"/>
      <c r="HH8" s="9"/>
      <c r="HI8" s="7"/>
      <c r="HJ8" s="9"/>
      <c r="HK8" s="9"/>
      <c r="HL8" s="9"/>
      <c r="HM8" s="7"/>
      <c r="HN8" s="9"/>
      <c r="HO8" s="9"/>
      <c r="HP8" s="9"/>
      <c r="HQ8" s="7"/>
      <c r="HR8" s="9"/>
      <c r="HS8" s="9"/>
      <c r="HT8" s="9"/>
      <c r="HU8" s="7"/>
      <c r="HV8" s="9"/>
      <c r="HW8" s="9"/>
      <c r="HX8" s="9"/>
      <c r="HY8" s="7"/>
      <c r="HZ8" s="9"/>
      <c r="IA8" s="9"/>
      <c r="IB8" s="9"/>
      <c r="IC8" s="7"/>
      <c r="ID8" s="9"/>
      <c r="IE8" s="9"/>
      <c r="IF8" s="9"/>
      <c r="IG8" s="7"/>
      <c r="IH8" s="9"/>
      <c r="II8" s="9"/>
      <c r="IJ8" s="9"/>
      <c r="IK8" s="7"/>
      <c r="IL8" s="9"/>
      <c r="IM8" s="9"/>
      <c r="IN8" s="9"/>
      <c r="IO8" s="7"/>
      <c r="IP8" s="9"/>
      <c r="IQ8" s="9"/>
      <c r="IR8" s="9"/>
      <c r="IS8" s="7"/>
      <c r="IT8" s="9"/>
      <c r="IU8" s="9"/>
      <c r="IV8" s="9"/>
    </row>
    <row r="9" spans="1:4" ht="30" customHeight="1" thickBot="1">
      <c r="A9" s="12" t="s">
        <v>12</v>
      </c>
      <c r="B9" s="13" t="s">
        <v>13</v>
      </c>
      <c r="C9" s="13" t="s">
        <v>50</v>
      </c>
      <c r="D9" s="14" t="s">
        <v>51</v>
      </c>
    </row>
    <row r="10" spans="1:4" ht="15" customHeight="1">
      <c r="A10" s="18">
        <v>1</v>
      </c>
      <c r="B10" s="19" t="s">
        <v>14</v>
      </c>
      <c r="C10" s="21">
        <v>2</v>
      </c>
      <c r="D10" s="85">
        <f>SUM(C10:C37)</f>
        <v>56</v>
      </c>
    </row>
    <row r="11" spans="1:4" ht="15" customHeight="1">
      <c r="A11" s="15">
        <v>2</v>
      </c>
      <c r="B11" s="4" t="s">
        <v>15</v>
      </c>
      <c r="C11" s="22">
        <v>2</v>
      </c>
      <c r="D11" s="86"/>
    </row>
    <row r="12" spans="1:4" ht="15" customHeight="1">
      <c r="A12" s="15">
        <v>3</v>
      </c>
      <c r="B12" s="4" t="s">
        <v>16</v>
      </c>
      <c r="C12" s="22">
        <v>2</v>
      </c>
      <c r="D12" s="86"/>
    </row>
    <row r="13" spans="1:4" ht="15" customHeight="1">
      <c r="A13" s="15">
        <v>4</v>
      </c>
      <c r="B13" s="4" t="s">
        <v>17</v>
      </c>
      <c r="C13" s="22">
        <v>2</v>
      </c>
      <c r="D13" s="86"/>
    </row>
    <row r="14" spans="1:4" ht="15" customHeight="1">
      <c r="A14" s="15">
        <v>5</v>
      </c>
      <c r="B14" s="4" t="s">
        <v>18</v>
      </c>
      <c r="C14" s="22">
        <v>2</v>
      </c>
      <c r="D14" s="86"/>
    </row>
    <row r="15" spans="1:4" ht="15" customHeight="1">
      <c r="A15" s="15">
        <v>6</v>
      </c>
      <c r="B15" s="4" t="s">
        <v>19</v>
      </c>
      <c r="C15" s="22">
        <v>2</v>
      </c>
      <c r="D15" s="86"/>
    </row>
    <row r="16" spans="1:4" ht="15" customHeight="1">
      <c r="A16" s="15">
        <v>7</v>
      </c>
      <c r="B16" s="4" t="s">
        <v>20</v>
      </c>
      <c r="C16" s="22">
        <v>2</v>
      </c>
      <c r="D16" s="86"/>
    </row>
    <row r="17" spans="1:4" ht="15" customHeight="1">
      <c r="A17" s="15">
        <v>8</v>
      </c>
      <c r="B17" s="4" t="s">
        <v>21</v>
      </c>
      <c r="C17" s="22">
        <v>2</v>
      </c>
      <c r="D17" s="86"/>
    </row>
    <row r="18" spans="1:4" ht="15" customHeight="1">
      <c r="A18" s="15">
        <v>9</v>
      </c>
      <c r="B18" s="4" t="s">
        <v>22</v>
      </c>
      <c r="C18" s="22">
        <v>2</v>
      </c>
      <c r="D18" s="86"/>
    </row>
    <row r="19" spans="1:4" ht="15" customHeight="1">
      <c r="A19" s="15">
        <v>10</v>
      </c>
      <c r="B19" s="4" t="s">
        <v>23</v>
      </c>
      <c r="C19" s="22">
        <v>2</v>
      </c>
      <c r="D19" s="86"/>
    </row>
    <row r="20" spans="1:4" ht="15" customHeight="1">
      <c r="A20" s="15">
        <v>11</v>
      </c>
      <c r="B20" s="4" t="s">
        <v>24</v>
      </c>
      <c r="C20" s="22">
        <v>2</v>
      </c>
      <c r="D20" s="86"/>
    </row>
    <row r="21" spans="1:4" ht="15" customHeight="1">
      <c r="A21" s="15">
        <v>12</v>
      </c>
      <c r="B21" s="4" t="s">
        <v>25</v>
      </c>
      <c r="C21" s="22">
        <v>2</v>
      </c>
      <c r="D21" s="86"/>
    </row>
    <row r="22" spans="1:4" ht="15" customHeight="1">
      <c r="A22" s="15">
        <v>13</v>
      </c>
      <c r="B22" s="4" t="s">
        <v>26</v>
      </c>
      <c r="C22" s="22">
        <v>2</v>
      </c>
      <c r="D22" s="86"/>
    </row>
    <row r="23" spans="1:4" ht="15" customHeight="1">
      <c r="A23" s="15">
        <v>14</v>
      </c>
      <c r="B23" s="4" t="s">
        <v>27</v>
      </c>
      <c r="C23" s="22">
        <v>2</v>
      </c>
      <c r="D23" s="86"/>
    </row>
    <row r="24" spans="1:4" ht="15" customHeight="1">
      <c r="A24" s="15">
        <v>15</v>
      </c>
      <c r="B24" s="4" t="s">
        <v>28</v>
      </c>
      <c r="C24" s="22">
        <v>2</v>
      </c>
      <c r="D24" s="86"/>
    </row>
    <row r="25" spans="1:4" ht="15" customHeight="1">
      <c r="A25" s="15">
        <v>16</v>
      </c>
      <c r="B25" s="4" t="s">
        <v>29</v>
      </c>
      <c r="C25" s="22">
        <v>2</v>
      </c>
      <c r="D25" s="86"/>
    </row>
    <row r="26" spans="1:4" ht="15" customHeight="1">
      <c r="A26" s="15">
        <v>17</v>
      </c>
      <c r="B26" s="4" t="s">
        <v>30</v>
      </c>
      <c r="C26" s="22">
        <v>2</v>
      </c>
      <c r="D26" s="86"/>
    </row>
    <row r="27" spans="1:4" ht="15" customHeight="1">
      <c r="A27" s="15">
        <v>18</v>
      </c>
      <c r="B27" s="4" t="s">
        <v>31</v>
      </c>
      <c r="C27" s="22">
        <v>2</v>
      </c>
      <c r="D27" s="86"/>
    </row>
    <row r="28" spans="1:4" ht="15" customHeight="1">
      <c r="A28" s="15">
        <v>19</v>
      </c>
      <c r="B28" s="4" t="s">
        <v>32</v>
      </c>
      <c r="C28" s="22">
        <v>2</v>
      </c>
      <c r="D28" s="86"/>
    </row>
    <row r="29" spans="1:4" ht="15" customHeight="1">
      <c r="A29" s="15">
        <v>20</v>
      </c>
      <c r="B29" s="4" t="s">
        <v>33</v>
      </c>
      <c r="C29" s="22">
        <v>2</v>
      </c>
      <c r="D29" s="86"/>
    </row>
    <row r="30" spans="1:4" ht="15" customHeight="1">
      <c r="A30" s="15">
        <v>21</v>
      </c>
      <c r="B30" s="4" t="s">
        <v>34</v>
      </c>
      <c r="C30" s="22">
        <v>2</v>
      </c>
      <c r="D30" s="86"/>
    </row>
    <row r="31" spans="1:4" ht="15" customHeight="1">
      <c r="A31" s="15">
        <v>22</v>
      </c>
      <c r="B31" s="4" t="s">
        <v>35</v>
      </c>
      <c r="C31" s="22">
        <v>2</v>
      </c>
      <c r="D31" s="86"/>
    </row>
    <row r="32" spans="1:4" ht="15" customHeight="1">
      <c r="A32" s="15">
        <v>23</v>
      </c>
      <c r="B32" s="4" t="s">
        <v>36</v>
      </c>
      <c r="C32" s="22">
        <v>2</v>
      </c>
      <c r="D32" s="86"/>
    </row>
    <row r="33" spans="1:4" ht="15" customHeight="1">
      <c r="A33" s="15">
        <v>24</v>
      </c>
      <c r="B33" s="4" t="s">
        <v>37</v>
      </c>
      <c r="C33" s="22">
        <v>2</v>
      </c>
      <c r="D33" s="86"/>
    </row>
    <row r="34" spans="1:4" ht="15" customHeight="1">
      <c r="A34" s="15">
        <v>25</v>
      </c>
      <c r="B34" s="4" t="s">
        <v>38</v>
      </c>
      <c r="C34" s="22">
        <v>2</v>
      </c>
      <c r="D34" s="86"/>
    </row>
    <row r="35" spans="1:4" ht="15" customHeight="1">
      <c r="A35" s="15">
        <v>26</v>
      </c>
      <c r="B35" s="4" t="s">
        <v>39</v>
      </c>
      <c r="C35" s="22">
        <v>2</v>
      </c>
      <c r="D35" s="86"/>
    </row>
    <row r="36" spans="1:4" ht="15" customHeight="1">
      <c r="A36" s="15">
        <v>27</v>
      </c>
      <c r="B36" s="4" t="s">
        <v>40</v>
      </c>
      <c r="C36" s="22">
        <v>2</v>
      </c>
      <c r="D36" s="86"/>
    </row>
    <row r="37" spans="1:4" ht="15" customHeight="1" thickBot="1">
      <c r="A37" s="16">
        <v>28</v>
      </c>
      <c r="B37" s="17" t="s">
        <v>41</v>
      </c>
      <c r="C37" s="23">
        <v>2</v>
      </c>
      <c r="D37" s="87"/>
    </row>
  </sheetData>
  <sheetProtection/>
  <mergeCells count="2">
    <mergeCell ref="D10:D37"/>
    <mergeCell ref="B7:D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Jakub Hušek</dc:creator>
  <cp:keywords/>
  <dc:description/>
  <cp:lastModifiedBy>Ing. Jakub Hušek</cp:lastModifiedBy>
  <cp:lastPrinted>2017-06-20T12:35:40Z</cp:lastPrinted>
  <dcterms:created xsi:type="dcterms:W3CDTF">2016-02-05T13:51:28Z</dcterms:created>
  <dcterms:modified xsi:type="dcterms:W3CDTF">2017-06-20T12:36:06Z</dcterms:modified>
  <cp:category/>
  <cp:version/>
  <cp:contentType/>
  <cp:contentStatus/>
</cp:coreProperties>
</file>