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28800" windowHeight="14235" activeTab="0"/>
  </bookViews>
  <sheets>
    <sheet name="Kalkulace nabídkové ceny" sheetId="3" r:id="rId1"/>
  </sheets>
  <definedNames/>
  <calcPr calcId="171027"/>
</workbook>
</file>

<file path=xl/sharedStrings.xml><?xml version="1.0" encoding="utf-8"?>
<sst xmlns="http://schemas.openxmlformats.org/spreadsheetml/2006/main" count="55" uniqueCount="48">
  <si>
    <t>Položka</t>
  </si>
  <si>
    <t>Měrná jednotka (MJ)</t>
  </si>
  <si>
    <t>Cena za MJ bez DPH</t>
  </si>
  <si>
    <t>Počet MJ</t>
  </si>
  <si>
    <t>Celková cena bez DPH</t>
  </si>
  <si>
    <t>Poskytování podpory pro všechny technologie v rozsahu zadávací dokumentace</t>
  </si>
  <si>
    <t>člověkoden (MD)</t>
  </si>
  <si>
    <t>fixní cena za realizaci</t>
  </si>
  <si>
    <t>Rozsah a obsah prací, očekávaný výstup</t>
  </si>
  <si>
    <t>Číslo</t>
  </si>
  <si>
    <t>MD = člověkoden v rozsahu 8 pracovních hodin</t>
  </si>
  <si>
    <t>Rozvoj cloudového řešení</t>
  </si>
  <si>
    <t>Rozvoj IRM (Information Rights Management)</t>
  </si>
  <si>
    <t>Předmět smlouvy</t>
  </si>
  <si>
    <t>Dílo dle čl. 2.2 odst. a), ii.</t>
  </si>
  <si>
    <t>Dílo dle čl. 2.2 odst. a), i.</t>
  </si>
  <si>
    <t>Služby dle čl. 2.2 odst. b)</t>
  </si>
  <si>
    <t>Služby dle čl. 2.2 odst. c), i.</t>
  </si>
  <si>
    <t>Služby dle čl. 2.2 odst. c), ii.</t>
  </si>
  <si>
    <t>A.</t>
  </si>
  <si>
    <t>Nabídková cena</t>
  </si>
  <si>
    <t xml:space="preserve">B. </t>
  </si>
  <si>
    <t>Počet požadovaných MD zadavatele na součinnost (jednotka: MD = člověkoden 8h)</t>
  </si>
  <si>
    <t>1.</t>
  </si>
  <si>
    <t>MD</t>
  </si>
  <si>
    <t>Název uchazeče:</t>
  </si>
  <si>
    <t>Celková nabídková cena bez DPH (hodnota do Krycího listu)</t>
  </si>
  <si>
    <t>Počet požadovaných MD zadavatele na součinnost při realizaci fixních výstupů</t>
  </si>
  <si>
    <t>Sídlo:</t>
  </si>
  <si>
    <t>IČ:</t>
  </si>
  <si>
    <t>Dodávka Cílového konceptu a implementace pro jednotlivé oblasti ICT a technologie, které budou minimálně pokrývat: architektura vlastního ICT a cloudových služeb, síťová infrastruktura, doménové prostředí, síťové a další služby, provozně dohledové řešení a reporting, zálohování, procesy a řízení provozu ICT, PKI, služby technické podpory (dodavatelské i interní)</t>
  </si>
  <si>
    <t>Rozpracování cílového konceptu, návrhu architektury a infrastruktury pro poptávané oblasti. Technický návrh a implementace řešení do prostředí zadavatele a návrh rozvoje interní infrastruktury, vč. příslušné dokumentace. 
Kvalifikovaný odhad cca 50 až 70 MDs.
Očekávaný výstup: dokument v rozsahu 50-100 A4</t>
  </si>
  <si>
    <t>Výstavba interní certifikační autority</t>
  </si>
  <si>
    <t>Očekávaný výstup: interní CA na stávajících technologiích (MS) pro potřeby zadavatele</t>
  </si>
  <si>
    <t>Rozvoj interní infrastruktury</t>
  </si>
  <si>
    <t>Služby dle čl. 2.2 odst. c), iii.</t>
  </si>
  <si>
    <t>Detailně nespecifikovaný rozvoj cloudového řešení - role Specialista pro cloudová řešení</t>
  </si>
  <si>
    <t>Detailně nespecifikovaný rozvoj Information Rights Management - role Specialista pro cloudová řešení</t>
  </si>
  <si>
    <t>Celková nabídková cena bez DPH pro položky 1, 2 a 3 je maximální cena za kompletní plnění za 12 měsíců a zahrnuje služby, paušály a licence nutné pro kompletní dodávku v rozsahu nabídky.</t>
  </si>
  <si>
    <t>Nabídková cena bez DPH pro položky 4, 5 a 6 vychází z předpokládaného odhadu zadavatele v počtu MD a může být Zadavatelem kdykoli v průběhu dodávky snížena či navýšena až do celkové ceny zakázky. Předpokládaný počet MD slouží pouze pro kalkulaci nabídkové ceny.</t>
  </si>
  <si>
    <t>Příloha č. H zadávací dokumentace k veřejné zakázce „Podpora a rozvoj projektu DIOS“ - Tabulka pro kalkulaci nabídkové ceny</t>
  </si>
  <si>
    <t>[název účastníka – doplní účastník]</t>
  </si>
  <si>
    <t>[jméno a příjmení osoby oprávněné jednat jménem nebo za účastníka – doplní účastník]</t>
  </si>
  <si>
    <t>[funkce nebo oprávnění – doplní účastník]</t>
  </si>
  <si>
    <t>V</t>
  </si>
  <si>
    <t>Dne</t>
  </si>
  <si>
    <t>Detailně nespecifikovaný rozvoj interní infrastruktury Microsoft - různé role</t>
  </si>
  <si>
    <t>Po dobu 12 měsíců, 24x7, response 2 hodiny, úroveň podpory L2 a možnost čerpat Microsoft Premier Support, rozsah 6 MD měsíčně (3MD paušálně)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</si>
</sst>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77" formatCode="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20" applyNumberFormat="1" applyFon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64" fontId="0" fillId="0" borderId="0" xfId="20" applyNumberFormat="1" applyFont="1" applyAlignment="1">
      <alignment vertical="center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3" xfId="20" applyNumberFormat="1" applyFont="1" applyBorder="1" applyAlignment="1">
      <alignment horizontal="center" vertical="center" wrapText="1"/>
    </xf>
    <xf numFmtId="49" fontId="0" fillId="0" borderId="0" xfId="2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0" fillId="0" borderId="0" xfId="20" applyNumberFormat="1" applyFont="1" applyAlignment="1">
      <alignment vertical="top" wrapText="1"/>
    </xf>
    <xf numFmtId="0" fontId="0" fillId="0" borderId="0" xfId="0" applyAlignment="1">
      <alignment vertical="center"/>
    </xf>
    <xf numFmtId="0" fontId="0" fillId="0" borderId="4" xfId="0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2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22">
    <dxf>
      <numFmt numFmtId="164" formatCode="_-* #,##0\ &quot;Kč&quot;_-;\-* #,##0\ &quot;Kč&quot;_-;_-* &quot;-&quot;??\ &quot;Kč&quot;_-;_-@_-"/>
      <alignment horizontal="general" vertical="center" textRotation="0" wrapText="1" shrinkToFit="1" readingOrder="0"/>
    </dxf>
    <dxf>
      <numFmt numFmtId="164" formatCode="_-* #,##0\ &quot;Kč&quot;_-;\-* #,##0\ &quot;Kč&quot;_-;_-* &quot;-&quot;??\ &quot;Kč&quot;_-;_-@_-"/>
      <alignment horizontal="general" vertical="center" textRotation="0" wrapText="1" shrinkToFit="1" readingOrder="0"/>
    </dxf>
    <dxf>
      <alignment horizontal="right" vertical="center" textRotation="0" wrapText="1" shrinkToFit="1" readingOrder="0"/>
    </dxf>
    <dxf>
      <numFmt numFmtId="177" formatCode="0"/>
      <alignment horizontal="center" vertical="center" textRotation="0" wrapText="1" shrinkToFit="1" readingOrder="0"/>
    </dxf>
    <dxf>
      <numFmt numFmtId="164" formatCode="_-* #,##0\ &quot;Kč&quot;_-;\-* #,##0\ &quot;Kč&quot;_-;_-* &quot;-&quot;??\ &quot;Kč&quot;_-;_-@_-"/>
      <alignment horizontal="general" vertical="center" textRotation="0" wrapText="1" shrinkToFit="1" readingOrder="0"/>
    </dxf>
    <dxf>
      <numFmt numFmtId="164" formatCode="_-* #,##0\ &quot;Kč&quot;_-;\-* #,##0\ &quot;Kč&quot;_-;_-* &quot;-&quot;??\ &quot;Kč&quot;_-;_-@_-"/>
      <alignment horizontal="general" vertical="top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center" vertical="center" textRotation="0" wrapText="1" shrinkToFit="1" readingOrder="0"/>
    </dxf>
    <dxf>
      <alignment horizontal="general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6:H13" totalsRowCount="1" headerRowDxfId="18" dataDxfId="17" totalsRowDxfId="16">
  <tableColumns count="8">
    <tableColumn id="8" name="Číslo" dataDxfId="15" totalsRowDxfId="14"/>
    <tableColumn id="9" name="Předmět smlouvy" dataDxfId="13" totalsRowDxfId="12"/>
    <tableColumn id="1" name="Položka" dataDxfId="11" totalsRowDxfId="10"/>
    <tableColumn id="2" name="Rozsah a obsah prací, očekávaný výstup" dataDxfId="9" totalsRowDxfId="8"/>
    <tableColumn id="3" name="Měrná jednotka (MJ)" dataDxfId="7" totalsRowDxfId="6"/>
    <tableColumn id="4" name="Cena za MJ bez DPH" dataDxfId="5" totalsRowDxfId="4"/>
    <tableColumn id="5" name="Počet MJ" dataDxfId="3" totalsRowLabel="Celková nabídková cena bez DPH (hodnota do Krycího listu)" totalsRowDxfId="2"/>
    <tableColumn id="6" name="Celková cena bez DPH" dataDxfId="1" totalsRowFunction="sum" totalsRowDxfId="0">
      <calculatedColumnFormula>Table3[[#This Row],[Počet MJ]]*Table3[[#This Row],[Cena za MJ bez DPH]]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 topLeftCell="A1">
      <selection activeCell="D37" sqref="D37"/>
    </sheetView>
  </sheetViews>
  <sheetFormatPr defaultColWidth="8.8515625" defaultRowHeight="15"/>
  <cols>
    <col min="1" max="1" width="5.140625" style="3" customWidth="1"/>
    <col min="2" max="2" width="12.57421875" style="3" customWidth="1"/>
    <col min="3" max="3" width="43.8515625" style="2" customWidth="1"/>
    <col min="4" max="4" width="42.28125" style="2" customWidth="1"/>
    <col min="5" max="5" width="19.00390625" style="3" bestFit="1" customWidth="1"/>
    <col min="6" max="6" width="19.00390625" style="4" bestFit="1" customWidth="1"/>
    <col min="7" max="7" width="8.7109375" style="5" bestFit="1" customWidth="1"/>
    <col min="8" max="8" width="21.00390625" style="4" bestFit="1" customWidth="1"/>
    <col min="9" max="16384" width="8.8515625" style="2" customWidth="1"/>
  </cols>
  <sheetData>
    <row r="1" spans="1:4" ht="21">
      <c r="A1" s="16" t="s">
        <v>40</v>
      </c>
      <c r="B1" s="17"/>
      <c r="C1" s="18"/>
      <c r="D1" s="18"/>
    </row>
    <row r="2" spans="1:4" ht="15">
      <c r="A2" s="18"/>
      <c r="B2" s="19" t="s">
        <v>25</v>
      </c>
      <c r="C2" s="15"/>
      <c r="D2" s="18"/>
    </row>
    <row r="3" spans="1:4" ht="15">
      <c r="A3" s="18"/>
      <c r="B3" s="19" t="s">
        <v>29</v>
      </c>
      <c r="C3" s="15"/>
      <c r="D3" s="18"/>
    </row>
    <row r="4" spans="1:4" ht="15">
      <c r="A4" s="18"/>
      <c r="B4" s="19" t="s">
        <v>28</v>
      </c>
      <c r="C4" s="15"/>
      <c r="D4" s="18"/>
    </row>
    <row r="5" spans="1:2" ht="43.5" customHeight="1">
      <c r="A5" s="20" t="s">
        <v>19</v>
      </c>
      <c r="B5" s="1" t="s">
        <v>20</v>
      </c>
    </row>
    <row r="6" spans="1:8" ht="30">
      <c r="A6" s="3" t="s">
        <v>9</v>
      </c>
      <c r="B6" s="3" t="s">
        <v>13</v>
      </c>
      <c r="C6" s="2" t="s">
        <v>0</v>
      </c>
      <c r="D6" s="2" t="s">
        <v>8</v>
      </c>
      <c r="E6" s="6" t="s">
        <v>1</v>
      </c>
      <c r="F6" s="4" t="s">
        <v>2</v>
      </c>
      <c r="G6" s="5" t="s">
        <v>3</v>
      </c>
      <c r="H6" s="7" t="s">
        <v>4</v>
      </c>
    </row>
    <row r="7" spans="1:8" ht="135">
      <c r="A7" s="3">
        <v>1</v>
      </c>
      <c r="B7" s="2" t="s">
        <v>15</v>
      </c>
      <c r="C7" s="2" t="s">
        <v>30</v>
      </c>
      <c r="D7" s="2" t="s">
        <v>31</v>
      </c>
      <c r="E7" s="3" t="s">
        <v>7</v>
      </c>
      <c r="F7" s="21"/>
      <c r="G7" s="5">
        <v>1</v>
      </c>
      <c r="H7" s="4">
        <f>Table3[[#This Row],[Počet MJ]]*Table3[[#This Row],[Cena za MJ bez DPH]]</f>
        <v>0</v>
      </c>
    </row>
    <row r="8" spans="1:8" ht="45">
      <c r="A8" s="3">
        <v>2</v>
      </c>
      <c r="B8" s="2" t="s">
        <v>14</v>
      </c>
      <c r="C8" s="2" t="s">
        <v>32</v>
      </c>
      <c r="D8" s="2" t="s">
        <v>33</v>
      </c>
      <c r="E8" s="3" t="s">
        <v>7</v>
      </c>
      <c r="F8" s="21"/>
      <c r="G8" s="5">
        <v>1</v>
      </c>
      <c r="H8" s="4">
        <f>Table3[[#This Row],[Počet MJ]]*Table3[[#This Row],[Cena za MJ bez DPH]]</f>
        <v>0</v>
      </c>
    </row>
    <row r="9" spans="1:8" ht="60">
      <c r="A9" s="3">
        <v>3</v>
      </c>
      <c r="B9" s="2" t="s">
        <v>16</v>
      </c>
      <c r="C9" s="2" t="s">
        <v>5</v>
      </c>
      <c r="D9" s="2" t="s">
        <v>47</v>
      </c>
      <c r="E9" s="3" t="s">
        <v>6</v>
      </c>
      <c r="F9" s="21"/>
      <c r="G9" s="5">
        <v>72</v>
      </c>
      <c r="H9" s="4">
        <f>Table3[[#This Row],[Počet MJ]]*Table3[[#This Row],[Cena za MJ bez DPH]]</f>
        <v>0</v>
      </c>
    </row>
    <row r="10" spans="1:8" ht="30">
      <c r="A10" s="3">
        <v>4</v>
      </c>
      <c r="B10" s="2" t="s">
        <v>17</v>
      </c>
      <c r="C10" s="2" t="s">
        <v>11</v>
      </c>
      <c r="D10" s="2" t="s">
        <v>36</v>
      </c>
      <c r="E10" s="3" t="s">
        <v>6</v>
      </c>
      <c r="F10" s="21"/>
      <c r="G10" s="5">
        <v>20</v>
      </c>
      <c r="H10" s="4">
        <f>Table3[[#This Row],[Počet MJ]]*Table3[[#This Row],[Cena za MJ bez DPH]]</f>
        <v>0</v>
      </c>
    </row>
    <row r="11" spans="1:8" ht="45">
      <c r="A11" s="3">
        <v>5</v>
      </c>
      <c r="B11" s="2" t="s">
        <v>18</v>
      </c>
      <c r="C11" s="2" t="s">
        <v>12</v>
      </c>
      <c r="D11" s="2" t="s">
        <v>37</v>
      </c>
      <c r="E11" s="3" t="s">
        <v>6</v>
      </c>
      <c r="F11" s="21"/>
      <c r="G11" s="5">
        <v>10</v>
      </c>
      <c r="H11" s="4">
        <f>Table3[[#This Row],[Počet MJ]]*Table3[[#This Row],[Cena za MJ bez DPH]]</f>
        <v>0</v>
      </c>
    </row>
    <row r="12" spans="1:8" ht="29.1" customHeight="1">
      <c r="A12" s="3">
        <v>6</v>
      </c>
      <c r="B12" s="2" t="s">
        <v>35</v>
      </c>
      <c r="C12" s="2" t="s">
        <v>34</v>
      </c>
      <c r="D12" s="2" t="s">
        <v>46</v>
      </c>
      <c r="E12" s="3" t="str">
        <f>E11</f>
        <v>člověkoden (MD)</v>
      </c>
      <c r="F12" s="21"/>
      <c r="G12" s="5">
        <v>30</v>
      </c>
      <c r="H12" s="4">
        <f>Table3[[#This Row],[Počet MJ]]*Table3[[#This Row],[Cena za MJ bez DPH]]</f>
        <v>0</v>
      </c>
    </row>
    <row r="13" spans="6:8" ht="15">
      <c r="F13" s="8"/>
      <c r="G13" s="9" t="s">
        <v>26</v>
      </c>
      <c r="H13" s="8">
        <f>SUBTOTAL(109,[Celková cena bez DPH])</f>
        <v>0</v>
      </c>
    </row>
    <row r="15" spans="1:8" ht="15">
      <c r="A15" s="33" t="s">
        <v>10</v>
      </c>
      <c r="B15" s="33"/>
      <c r="C15" s="33"/>
      <c r="D15" s="33"/>
      <c r="E15" s="33"/>
      <c r="F15" s="33"/>
      <c r="G15" s="33"/>
      <c r="H15" s="33"/>
    </row>
    <row r="16" spans="1:8" ht="15">
      <c r="A16" s="34" t="s">
        <v>38</v>
      </c>
      <c r="B16" s="34"/>
      <c r="C16" s="34"/>
      <c r="D16" s="34"/>
      <c r="E16" s="34"/>
      <c r="F16" s="34"/>
      <c r="G16" s="34"/>
      <c r="H16" s="34"/>
    </row>
    <row r="17" spans="1:8" ht="30" customHeight="1">
      <c r="A17" s="34" t="s">
        <v>39</v>
      </c>
      <c r="B17" s="34"/>
      <c r="C17" s="34"/>
      <c r="D17" s="34"/>
      <c r="E17" s="34"/>
      <c r="F17" s="34"/>
      <c r="G17" s="34"/>
      <c r="H17" s="34"/>
    </row>
    <row r="18" spans="1:8" ht="15">
      <c r="A18" s="32"/>
      <c r="B18" s="32"/>
      <c r="C18" s="32"/>
      <c r="D18" s="32"/>
      <c r="E18" s="32"/>
      <c r="F18" s="32"/>
      <c r="G18" s="32"/>
      <c r="H18" s="32"/>
    </row>
    <row r="19" spans="1:2" ht="43.5" customHeight="1">
      <c r="A19" s="20" t="s">
        <v>21</v>
      </c>
      <c r="B19" s="1" t="s">
        <v>22</v>
      </c>
    </row>
    <row r="20" spans="1:6" ht="30">
      <c r="A20" s="10" t="s">
        <v>9</v>
      </c>
      <c r="B20" s="38" t="s">
        <v>0</v>
      </c>
      <c r="C20" s="38"/>
      <c r="D20" s="38"/>
      <c r="E20" s="11" t="s">
        <v>1</v>
      </c>
      <c r="F20" s="12" t="s">
        <v>3</v>
      </c>
    </row>
    <row r="21" spans="1:6" ht="21.75" customHeight="1">
      <c r="A21" s="13" t="s">
        <v>23</v>
      </c>
      <c r="B21" s="35" t="s">
        <v>27</v>
      </c>
      <c r="C21" s="36"/>
      <c r="D21" s="37"/>
      <c r="E21" s="13" t="s">
        <v>24</v>
      </c>
      <c r="F21" s="14"/>
    </row>
    <row r="24" spans="1:6" ht="54.6" customHeight="1">
      <c r="A24" s="22" t="s">
        <v>44</v>
      </c>
      <c r="B24" s="23"/>
      <c r="D24" s="26"/>
      <c r="E24" s="27"/>
      <c r="F24" s="28"/>
    </row>
    <row r="25" spans="2:6" ht="15">
      <c r="B25"/>
      <c r="D25" s="30" t="s">
        <v>41</v>
      </c>
      <c r="E25" s="30"/>
      <c r="F25" s="30"/>
    </row>
    <row r="26" spans="1:6" ht="15">
      <c r="A26" s="29" t="s">
        <v>45</v>
      </c>
      <c r="B26" s="23"/>
      <c r="D26" s="31" t="s">
        <v>42</v>
      </c>
      <c r="E26" s="31"/>
      <c r="F26" s="31"/>
    </row>
    <row r="27" spans="2:6" ht="15">
      <c r="B27"/>
      <c r="D27" s="31" t="s">
        <v>43</v>
      </c>
      <c r="E27" s="31"/>
      <c r="F27" s="31"/>
    </row>
    <row r="28" spans="3:4" ht="15">
      <c r="C28" s="25"/>
      <c r="D28"/>
    </row>
    <row r="29" spans="3:4" ht="15">
      <c r="C29" s="25"/>
      <c r="D29"/>
    </row>
    <row r="30" ht="15">
      <c r="C30" s="24"/>
    </row>
  </sheetData>
  <protectedRanges>
    <protectedRange sqref="F7:F12" name="Range1"/>
  </protectedRanges>
  <mergeCells count="9">
    <mergeCell ref="D25:F25"/>
    <mergeCell ref="D26:F26"/>
    <mergeCell ref="D27:F27"/>
    <mergeCell ref="A18:H18"/>
    <mergeCell ref="A15:H15"/>
    <mergeCell ref="A16:H16"/>
    <mergeCell ref="A17:H17"/>
    <mergeCell ref="B21:D21"/>
    <mergeCell ref="B20:D20"/>
  </mergeCells>
  <conditionalFormatting sqref="F7:F12">
    <cfRule type="cellIs" priority="4" dxfId="19" operator="lessThanOrEqual">
      <formula>0</formula>
    </cfRule>
  </conditionalFormatting>
  <conditionalFormatting sqref="F21">
    <cfRule type="cellIs" priority="3" dxfId="19" operator="lessThanOrEqual">
      <formula>0</formula>
    </cfRule>
  </conditionalFormatting>
  <conditionalFormatting sqref="C2:C4">
    <cfRule type="cellIs" priority="2" dxfId="19" operator="lessThanOrEqual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1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0D2F0A51AA8B45A837A366D100E63F" ma:contentTypeVersion="2" ma:contentTypeDescription="Vytvoří nový dokument" ma:contentTypeScope="" ma:versionID="a3a210f14d77980ee76420cf751b40c8">
  <xsd:schema xmlns:xsd="http://www.w3.org/2001/XMLSchema" xmlns:xs="http://www.w3.org/2001/XMLSchema" xmlns:p="http://schemas.microsoft.com/office/2006/metadata/properties" xmlns:ns2="0bd1236c-1a9c-40ea-a7a8-a7b49f86ba8f" targetNamespace="http://schemas.microsoft.com/office/2006/metadata/properties" ma:root="true" ma:fieldsID="4bd6dc879c37e4a8d4a6a1be544e24a2" ns2:_="">
    <xsd:import namespace="0bd1236c-1a9c-40ea-a7a8-a7b49f86ba8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d1236c-1a9c-40ea-a7a8-a7b49f86ba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B4A371-5A26-47CA-B242-4A2F1B10166D}">
  <ds:schemaRefs>
    <ds:schemaRef ds:uri="0bd1236c-1a9c-40ea-a7a8-a7b49f86ba8f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C47D08-55C2-425F-B65D-3C3A6DC96A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d1236c-1a9c-40ea-a7a8-a7b49f86ba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2FADAA-49E1-49C3-9FD8-2138ACF0F0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2017-07-27T13:59:00Z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0x010100570D2F0A51AA8B45A837A366D100E63F</vt:lpwstr>
  </property>
</Properties>
</file>