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Rekapitulace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<sst xmlns="http://schemas.openxmlformats.org/spreadsheetml/2006/main" count="842" uniqueCount="207">
  <si>
    <t>číslo akce: 13/015</t>
  </si>
  <si>
    <t>název akce: Rekonstrukce elektroinstalace vybraných prostor</t>
  </si>
  <si>
    <t>objekt: Rekonstrukce elektroinstalace vybraných prostor</t>
  </si>
  <si>
    <t>Agrodům Vyškov.</t>
  </si>
  <si>
    <t>Soupis položek</t>
  </si>
  <si>
    <t>p.č.</t>
  </si>
  <si>
    <t>č.položky</t>
  </si>
  <si>
    <t>popis položky</t>
  </si>
  <si>
    <t>mj.</t>
  </si>
  <si>
    <t>množství</t>
  </si>
  <si>
    <t>cena/mj.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</si>
  <si>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</si>
  <si>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</si>
  <si>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</si>
  <si>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</si>
  <si>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</si>
  <si>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</si>
  <si>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</si>
  <si>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</si>
  <si>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Rozvaděč tlačítkové ovl. vent. ozn.R odta</t>
  </si>
  <si>
    <t>ks</t>
  </si>
  <si>
    <t>S</t>
  </si>
  <si>
    <t>*</t>
  </si>
  <si>
    <t>DE</t>
  </si>
  <si>
    <t>Hlavbní rozvaděč               ozn.RH</t>
  </si>
  <si>
    <t>Rozvaděč Garáže                ozn.RG</t>
  </si>
  <si>
    <t>úprava obchodního měření       ozn.RE</t>
  </si>
  <si>
    <t>rozvaděč pro VZT součástí      ozn.Rvzt</t>
  </si>
  <si>
    <t>Rozvaděč napájení servru       ozn.RS</t>
  </si>
  <si>
    <t>součet</t>
  </si>
  <si>
    <t>Materiál elektromontážní</t>
  </si>
  <si>
    <t>kabel CYKY 2x1,5</t>
  </si>
  <si>
    <t>m</t>
  </si>
  <si>
    <t>ME</t>
  </si>
  <si>
    <t>kabel CYKY 3x1,5</t>
  </si>
  <si>
    <t>kabel CYKY 3x2,5</t>
  </si>
  <si>
    <t>kabel CYKY 3x4</t>
  </si>
  <si>
    <t>kabel CYKY 3x6</t>
  </si>
  <si>
    <t>kabel CYKY 5x2,5</t>
  </si>
  <si>
    <t>kabel CYKY 5x6</t>
  </si>
  <si>
    <t>kabel 1kV CYKY 3x70+50</t>
  </si>
  <si>
    <t>krabice univerzální/přístrojová KU68-1901</t>
  </si>
  <si>
    <t>krabice univerzální/přístrojová KU68LA/1</t>
  </si>
  <si>
    <t>krabice přístrojová KP64/3L</t>
  </si>
  <si>
    <t>krabice přístrojová KP64/2L</t>
  </si>
  <si>
    <t>víčko KO68 pr.80</t>
  </si>
  <si>
    <t>svorka Wago 273-252  2x2,5mm2 krabicová bezšroubo</t>
  </si>
  <si>
    <t>svorka Wago 273-253  3x2,5mm2 krabicová bezšroubo</t>
  </si>
  <si>
    <t>svorka Wago 273-254  4x2,5mm2 krabicová bezšroubo</t>
  </si>
  <si>
    <t>svorka Wago 273-258  8x2,5mm2 krabicová bezšroubo</t>
  </si>
  <si>
    <t>2031 DF 15  Svazkový držák Grip</t>
  </si>
  <si>
    <t>KS</t>
  </si>
  <si>
    <t>2031 DF 30  Svazkový držák Grip</t>
  </si>
  <si>
    <t>2031 DF 8  Svazkový držák Grip</t>
  </si>
  <si>
    <t>TPD 145 FS  Nástěnný a stropní držák</t>
  </si>
  <si>
    <t>hmoždinka se zatloukacím hřebem HZI 8x65mm</t>
  </si>
  <si>
    <t>krabice DE9320/CR IP54 88x88mm 10xMEMvstup prázdná</t>
  </si>
  <si>
    <t>Žlab MERKUR  50/50 ŽZ  rozteč podpěr cca.2,0m</t>
  </si>
  <si>
    <t>M</t>
  </si>
  <si>
    <t>Nosník NZM  50 ŽZ  pro žlab 50/50  M1+M2</t>
  </si>
  <si>
    <t>Ks</t>
  </si>
  <si>
    <t>Spojka SZM 1 ŽZ/spoj.mat.G5  spojení žlabžlab  M2</t>
  </si>
  <si>
    <t>vodič CY 16  /H07V-U/</t>
  </si>
  <si>
    <t>vodič CY 6  /H07V-U/</t>
  </si>
  <si>
    <t>svorkovnice typ EPS1  ekvipotenciální+kryt</t>
  </si>
  <si>
    <t>zásuvka 16A/250Vstř Tango 5518A-A2349</t>
  </si>
  <si>
    <t>rámeček pro 1 přístroj Tango 3901A-B10</t>
  </si>
  <si>
    <t>2-zásuvka 16A/250Vstř Tango 5512A-2349</t>
  </si>
  <si>
    <t>SESTAVA  spínač 1pól Tango 10A/250Vstř řaz.1</t>
  </si>
  <si>
    <t>spínač/strojek 10A/250Vstř 3558-A01340 řaz. 1,1So</t>
  </si>
  <si>
    <t>kryt spínače 1-duchý 3558A-A651 pro ř.1,6,7,1/0</t>
  </si>
  <si>
    <t>SESTAVA  přepínač sériový Tango 10A/250Vstř řaz.5</t>
  </si>
  <si>
    <t>přepínač/strojek 10A/250Vstř 3558-A05340 řazení 5</t>
  </si>
  <si>
    <t>kryt spínače dělený 3558A-A652 pro ř.5,6+6,1/0+1/0</t>
  </si>
  <si>
    <t>spínač automatic+snímač pohybu Tango 3299A-A12180</t>
  </si>
  <si>
    <t>kabel CYKY 5x4</t>
  </si>
  <si>
    <t>šňůra CMFM 12x1,0</t>
  </si>
  <si>
    <t>parapetní kanál PK 140x70</t>
  </si>
  <si>
    <t>/PK140x70/ kryt koncový 8431</t>
  </si>
  <si>
    <t>/PK140x70/ kryt spojovací 8432K</t>
  </si>
  <si>
    <t>/kanál PK/ příčka PPK70</t>
  </si>
  <si>
    <t>/kanál PK/ krabice přístrojová PK60  71x60x55</t>
  </si>
  <si>
    <t>lišta vkládací LH 40x40</t>
  </si>
  <si>
    <t>/LH 40x40/ kryt koncový 8641</t>
  </si>
  <si>
    <t>/LH 40x40/ kryt spojovací 8642</t>
  </si>
  <si>
    <t>/LH 40x40/ kryt ohybový 8643</t>
  </si>
  <si>
    <t>/LH 40x40/ kryt odbočný 8644</t>
  </si>
  <si>
    <t>/LH 40x40/ kryt rohový vnitřní 8645</t>
  </si>
  <si>
    <t>/LH 40x40/ kryt rohový vnější 8646</t>
  </si>
  <si>
    <t>trubka PVC tuhá střední namáhání 4025 LA</t>
  </si>
  <si>
    <t>/trubka PVC tuhá 4025 LA/ koleno 4125 LB</t>
  </si>
  <si>
    <t>/trubka PVC tuhá 4025 LA/ spojka 0225 LB</t>
  </si>
  <si>
    <t>/trubka PVC tuhá 4025 LA/ příchytka 5325 LB</t>
  </si>
  <si>
    <t>trubka ohebná monoflex HFPP 1425</t>
  </si>
  <si>
    <t>prodlužka 5nás.3m s přepěťovou ochrannou</t>
  </si>
  <si>
    <t>prodlužka 5nás.3m</t>
  </si>
  <si>
    <t>prodlužka 5nás.5m s přepěťovou ochrannou</t>
  </si>
  <si>
    <t>prodlužka 5nás.5m</t>
  </si>
  <si>
    <t>zásuvka 16A/250Vstř Tango 5598A-A2349 chráněná</t>
  </si>
  <si>
    <t>Patch kabel 2m</t>
  </si>
  <si>
    <t>Patch kabel 3m</t>
  </si>
  <si>
    <t>Patch kabel 5m</t>
  </si>
  <si>
    <t>trubka ohebná PVC monoflex 1436/1</t>
  </si>
  <si>
    <t>svítidlo záři vestavné EPV414 D 4x14W/IP20</t>
  </si>
  <si>
    <t>Z</t>
  </si>
  <si>
    <t>zářivka lineární T5 HE pr16mm/L549mm/G5 14W</t>
  </si>
  <si>
    <t>startér zářivkový</t>
  </si>
  <si>
    <t>svítidlo záři vestavné EPV228 DO 2x28W/IP20</t>
  </si>
  <si>
    <t>zářivka lineární T5 HE pr16mm/L1149mm/G5 28W</t>
  </si>
  <si>
    <t>svítidlo zářivkové vestavné typ Downlight 2x18W/IP</t>
  </si>
  <si>
    <t>zářivka 1-paticová(G24d2) typ CF-D/18W</t>
  </si>
  <si>
    <t>nouzové svít BasetPC/IP66 900lm/3hod/1x11W   52025</t>
  </si>
  <si>
    <t>nouzové svítidlo vestavné stropní detekované</t>
  </si>
  <si>
    <t>20m 3h/1W  50211</t>
  </si>
  <si>
    <t>&amp;</t>
  </si>
  <si>
    <t>Svítidlo s PIR čidlem včetně LED zdroje 12W 600lm</t>
  </si>
  <si>
    <t>svít žár  IN-12K2/040 E27   IP41 pr220  40000</t>
  </si>
  <si>
    <t>žárovka E27 230V/LED 10W 600lm</t>
  </si>
  <si>
    <t>svítidlo zářivkové pod linku EP 1x36W/IP20</t>
  </si>
  <si>
    <t>zářivka lineární T8 pr26mm/L1200mm/G13 36W</t>
  </si>
  <si>
    <t>světlomet LED 20W/IP65/Al šedý</t>
  </si>
  <si>
    <t>lišta vkládací LH 60x40</t>
  </si>
  <si>
    <t>trubka ohebná PVC lpflex 2323</t>
  </si>
  <si>
    <t>Elektromontáže</t>
  </si>
  <si>
    <t>kabel Cu(-CYKY) pod omítkou do 2x4/3x2,5/5x1,5</t>
  </si>
  <si>
    <t>CE</t>
  </si>
  <si>
    <t>kabel Cu(-CYKY) pod omítkou do 5x6</t>
  </si>
  <si>
    <t>kabel Cu(-1kV CYKY) pevně ulož do 3x120/4x95/5x50</t>
  </si>
  <si>
    <t>ukončení v rozvaděči vč.zapojení vodiče do 2,5mm2</t>
  </si>
  <si>
    <t>ukončení v rozvaděči vč.zapojení vodiče do 6mm2</t>
  </si>
  <si>
    <t>krabice přístrojová bez zapojení</t>
  </si>
  <si>
    <t>krabice přístrojová bez zapojení trojitá</t>
  </si>
  <si>
    <t>krabice přístrojová bez zapojení dvojitá</t>
  </si>
  <si>
    <t>osazení do cihly hmoždinky HM8</t>
  </si>
  <si>
    <t>krabice plast pro P rozvod bez zapojení 8110</t>
  </si>
  <si>
    <t>kabelový rošt do š.40cm</t>
  </si>
  <si>
    <t>stojina nebo závěs s výložníky zesílené provedení</t>
  </si>
  <si>
    <t>kg</t>
  </si>
  <si>
    <t>vodič Cu(-CY,CYA) pevně uložený do 1x35</t>
  </si>
  <si>
    <t>ochranná svorkovnice(nulový můstek)vč.zapoj.do 63A</t>
  </si>
  <si>
    <t>zásuvka domovní zapuštěná vč.zapojení průběžně</t>
  </si>
  <si>
    <t>zásuvka domovní zapuštěná vč.zapojení</t>
  </si>
  <si>
    <t>spínač zapuštěný vč.zapojení 1pólový/řazení 1</t>
  </si>
  <si>
    <t>přepínač zapuštěný vč.zapojení sériový/řazení 5-5A</t>
  </si>
  <si>
    <t>spínač zapuštěný vč.zapojení s plynulou regulací</t>
  </si>
  <si>
    <t>kabel(-CYKY) pevně uložený do 5x6/7x4/12x1,5</t>
  </si>
  <si>
    <t>šňůra lehká pevně ulož. do 5x2,5/7x1,5/12x1/19x0,5</t>
  </si>
  <si>
    <t>kabelový žlab s víkem do š.170mm</t>
  </si>
  <si>
    <t>krabice do kabelového žlabu bez zapoj vodičů</t>
  </si>
  <si>
    <t>lišta vkládací úplná pevně uložená do š.40mm</t>
  </si>
  <si>
    <t>trubka plast tuhá pevně uložená do průměru 25</t>
  </si>
  <si>
    <t>trubka plast ohebná,pod omítkou,typ 2323/pr.23</t>
  </si>
  <si>
    <t>trubka plast ohebná,pod omítkou,typ 2336/pr.36</t>
  </si>
  <si>
    <t>svítidlo zářivkové vestavné/4 zdroje</t>
  </si>
  <si>
    <t>svítidlo zářivkové vestavné/2 zdroje</t>
  </si>
  <si>
    <t>nouzové orientační svítidlo zářivkové</t>
  </si>
  <si>
    <t>montáž svítidla včetně zapojení</t>
  </si>
  <si>
    <t>svítidlo žárovkové nástěnné/1 zdroj</t>
  </si>
  <si>
    <t>svítidlo zářivkové bytové stropní/1 zdroj</t>
  </si>
  <si>
    <t>světlomet LED do 1500W</t>
  </si>
  <si>
    <t>lišta vkládací úplná pevně uložená do š.80mm</t>
  </si>
  <si>
    <t>spolupráce s revizním technikem</t>
  </si>
  <si>
    <t>Demontáže</t>
  </si>
  <si>
    <t>rozvaděč nedělitelný do hmotnosti 500kg /dmtž</t>
  </si>
  <si>
    <t>CD</t>
  </si>
  <si>
    <t>spínač zapuštěný vč.zapojení 1pólový/řazení  /dmtž</t>
  </si>
  <si>
    <t>zásuvka domovní zapuštěná vč.zapojení průběž /dmtž</t>
  </si>
  <si>
    <t>svítidlo žárovkové bytové stropní/1 zdroj /dmtž</t>
  </si>
  <si>
    <t>svítidlo zářivkové bytové stropní/2 zdroje /dmtž</t>
  </si>
  <si>
    <t>krabicová rozvodka vč.svorkovn.a zapojení(-K /dmtž</t>
  </si>
  <si>
    <t>rozvodnice do hmotnosti 20kg /dmtž</t>
  </si>
  <si>
    <t>demontáž elektroinstalace nespecifikovaná</t>
  </si>
  <si>
    <t>demontáž stávajících okruhů pro sklep a garáže</t>
  </si>
  <si>
    <t>hledání okruhů sklep garáže</t>
  </si>
  <si>
    <t>Ostatní náklady</t>
  </si>
  <si>
    <t>poplatek za recyklaci svítidla</t>
  </si>
  <si>
    <t>ON</t>
  </si>
  <si>
    <t>poplatek za recyklaci světelného zdroje</t>
  </si>
  <si>
    <t>vysekání rýhy/zeď cihla/ hl.do 30mm/š.do 30mm</t>
  </si>
  <si>
    <t>Vypracoval:</t>
  </si>
  <si>
    <t>Rekapitulace ceny</t>
  </si>
  <si>
    <t>%</t>
  </si>
  <si>
    <t>základ</t>
  </si>
  <si>
    <t>cena /Kč/</t>
  </si>
  <si>
    <t>dodávky zařízení</t>
  </si>
  <si>
    <t>doprava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</si>
  <si>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</si>
  <si>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</si>
  <si>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</si>
  <si>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</si>
  <si>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</si>
  <si>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</si>
  <si>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</si>
  <si>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</si>
  <si>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</t>
  </si>
  <si>
    <t>NÁKLADY hl.III celkem</t>
  </si>
  <si>
    <t>provozní vlivy</t>
  </si>
  <si>
    <t>NÁKLADY hl.VI celkem</t>
  </si>
  <si>
    <t>revize</t>
  </si>
  <si>
    <t>komplexní zkoušky</t>
  </si>
  <si>
    <t>NÁKLADY hl.XI celkem</t>
  </si>
  <si>
    <t>projekty</t>
  </si>
  <si>
    <t>NÁKLADY hl.I celkem</t>
  </si>
  <si>
    <t>CENA bez DPH (Kč)</t>
  </si>
  <si>
    <t>Plný rozpočet na elektroinstalaci vybraných prostor Agrodomu Vyškov</t>
  </si>
  <si>
    <t>Otápění příchozí venkvní rampy není součástí tohoto nacenění!!</t>
  </si>
  <si>
    <t>Datum: 19.9.2013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</si>
</sst>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0"/>
    <numFmt numFmtId="165" formatCode="#\ ###\ ###"/>
    <numFmt numFmtId="166" formatCode="0.000;0.000;"/>
    <numFmt numFmtId="167" formatCode="0.00;0.00;"/>
    <numFmt numFmtId="168" formatCode="#\ ###\ ##0;#\ ###\ ##0;"/>
    <numFmt numFmtId="169" formatCode="#\ ###\ ##0.00"/>
  </numFmts>
  <fonts count="42">
    <font>
      <sz val="10"/>
      <name val="Arial"/>
      <family val="0"/>
    </font>
    <font>
      <b/>
      <sz val="10"/>
      <color indexed="8"/>
      <name val="Times New Roman CE"/>
      <family val="0"/>
    </font>
    <font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/>
    </xf>
    <xf numFmtId="168" fontId="3" fillId="33" borderId="11" xfId="0" applyNumberFormat="1" applyFont="1" applyFill="1" applyBorder="1" applyAlignment="1">
      <alignment vertical="center"/>
    </xf>
    <xf numFmtId="169" fontId="3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168" fontId="6" fillId="0" borderId="14" xfId="0" applyNumberFormat="1" applyFont="1" applyBorder="1" applyAlignment="1">
      <alignment horizontal="right"/>
    </xf>
    <xf numFmtId="169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169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9" fontId="6" fillId="0" borderId="23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168" fontId="6" fillId="33" borderId="11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169" fontId="6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168" fontId="1" fillId="0" borderId="30" xfId="0" applyNumberFormat="1" applyFont="1" applyBorder="1" applyAlignment="1">
      <alignment/>
    </xf>
    <xf numFmtId="169" fontId="1" fillId="0" borderId="31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32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64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164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6" fontId="2" fillId="0" borderId="30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5" fillId="33" borderId="3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167" fontId="5" fillId="33" borderId="33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164" fontId="4" fillId="0" borderId="25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33" borderId="37" xfId="0" applyFont="1" applyFill="1" applyBorder="1" applyAlignment="1">
      <alignment/>
    </xf>
    <xf numFmtId="164" fontId="5" fillId="33" borderId="38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2" fontId="5" fillId="33" borderId="38" xfId="0" applyNumberFormat="1" applyFont="1" applyFill="1" applyBorder="1" applyAlignment="1">
      <alignment/>
    </xf>
    <xf numFmtId="165" fontId="5" fillId="33" borderId="38" xfId="0" applyNumberFormat="1" applyFont="1" applyFill="1" applyBorder="1" applyAlignment="1">
      <alignment/>
    </xf>
    <xf numFmtId="166" fontId="5" fillId="33" borderId="38" xfId="0" applyNumberFormat="1" applyFont="1" applyFill="1" applyBorder="1" applyAlignment="1">
      <alignment/>
    </xf>
    <xf numFmtId="167" fontId="5" fillId="33" borderId="39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.7109375" style="6" customWidth="1"/>
    <col min="2" max="2" width="10.7109375" style="6" customWidth="1"/>
    <col min="3" max="3" width="30.7109375" style="6" customWidth="1"/>
    <col min="4" max="4" width="11.7109375" style="3" customWidth="1"/>
    <col min="5" max="5" width="14.7109375" style="4" customWidth="1"/>
    <col min="6" max="6" width="16.7109375" style="5" customWidth="1"/>
    <col min="7" max="16384" width="9.140625" style="6" customWidth="1"/>
  </cols>
  <sheetData>
    <row r="3" spans="1:3" ht="15">
      <c r="A3" s="1"/>
      <c r="B3" s="2" t="s">
        <v>0</v>
      </c>
      <c r="C3" s="2"/>
    </row>
    <row r="4" spans="1:3" ht="15">
      <c r="A4" s="1"/>
      <c r="B4" s="2" t="s">
        <v>1</v>
      </c>
      <c r="C4" s="2"/>
    </row>
    <row r="5" spans="1:3" ht="15">
      <c r="A5" s="1"/>
      <c r="B5" s="2" t="s">
        <v>2</v>
      </c>
      <c r="C5" s="2"/>
    </row>
    <row r="6" spans="1:3" ht="15.75" thickBot="1">
      <c r="A6" s="1"/>
      <c r="B6" s="2" t="s">
        <v>3</v>
      </c>
      <c r="C6" s="2"/>
    </row>
    <row r="7" spans="1:6" s="12" customFormat="1" ht="33.75" customHeight="1" thickBot="1">
      <c r="A7" s="7" t="s">
        <v>180</v>
      </c>
      <c r="B7" s="8"/>
      <c r="C7" s="8"/>
      <c r="D7" s="9"/>
      <c r="E7" s="10"/>
      <c r="F7" s="11"/>
    </row>
    <row r="8" spans="1:6" ht="15.75" thickBot="1">
      <c r="A8" s="13" t="s">
        <v>5</v>
      </c>
      <c r="B8" s="14"/>
      <c r="C8" s="14"/>
      <c r="D8" s="15" t="s">
        <v>181</v>
      </c>
      <c r="E8" s="16" t="s">
        <v>182</v>
      </c>
      <c r="F8" s="17" t="s">
        <v>183</v>
      </c>
    </row>
    <row r="9" spans="1:6" ht="15">
      <c r="A9" s="18">
        <v>1</v>
      </c>
      <c r="B9" s="19" t="s">
        <v>184</v>
      </c>
      <c r="C9" s="19"/>
      <c r="D9" s="20"/>
      <c r="E9" s="21">
        <v>0</v>
      </c>
      <c r="F9" s="22">
        <v>0</v>
      </c>
    </row>
    <row r="10" spans="1:6" ht="15">
      <c r="A10" s="18">
        <v>2</v>
      </c>
      <c r="B10" s="19" t="s">
        <v>185</v>
      </c>
      <c r="C10" s="19"/>
      <c r="D10" s="20">
        <v>5</v>
      </c>
      <c r="E10" s="21">
        <v>0</v>
      </c>
      <c r="F10" s="22">
        <v>0</v>
      </c>
    </row>
    <row r="11" spans="1:6" ht="15">
      <c r="A11" s="18">
        <v>3</v>
      </c>
      <c r="B11" s="19" t="s">
        <v>186</v>
      </c>
      <c r="C11" s="19"/>
      <c r="D11" s="20"/>
      <c r="E11" s="21">
        <v>0</v>
      </c>
      <c r="F11" s="22">
        <v>0</v>
      </c>
    </row>
    <row r="12" spans="1:6" ht="15">
      <c r="A12" s="18">
        <v>4</v>
      </c>
      <c r="B12" s="19" t="s">
        <v>187</v>
      </c>
      <c r="C12" s="19"/>
      <c r="D12" s="20">
        <v>8</v>
      </c>
      <c r="E12" s="21">
        <v>0</v>
      </c>
      <c r="F12" s="22">
        <v>0</v>
      </c>
    </row>
    <row r="13" spans="1:6" ht="15">
      <c r="A13" s="18">
        <v>5</v>
      </c>
      <c r="B13" s="19" t="s">
        <v>188</v>
      </c>
      <c r="C13" s="19"/>
      <c r="D13" s="20">
        <v>8</v>
      </c>
      <c r="E13" s="21">
        <v>0</v>
      </c>
      <c r="F13" s="22">
        <v>0</v>
      </c>
    </row>
    <row r="14" spans="1:6" ht="15">
      <c r="A14" s="18">
        <v>6</v>
      </c>
      <c r="B14" s="19" t="s">
        <v>189</v>
      </c>
      <c r="C14" s="19"/>
      <c r="D14" s="20"/>
      <c r="E14" s="21">
        <v>0</v>
      </c>
      <c r="F14" s="22">
        <v>0</v>
      </c>
    </row>
    <row r="15" spans="1:6" ht="15">
      <c r="A15" s="18">
        <v>7</v>
      </c>
      <c r="B15" s="19" t="s">
        <v>190</v>
      </c>
      <c r="C15" s="19"/>
      <c r="D15" s="20"/>
      <c r="E15" s="21">
        <v>0</v>
      </c>
      <c r="F15" s="22">
        <v>0</v>
      </c>
    </row>
    <row r="16" spans="1:6" ht="15.75" thickBot="1">
      <c r="A16" s="18">
        <v>8</v>
      </c>
      <c r="B16" s="19" t="s">
        <v>191</v>
      </c>
      <c r="C16" s="19"/>
      <c r="D16" s="20">
        <v>7</v>
      </c>
      <c r="E16" s="21">
        <v>0</v>
      </c>
      <c r="F16" s="22">
        <v>0</v>
      </c>
    </row>
    <row r="17" spans="1:6" ht="15">
      <c r="A17" s="23">
        <v>9</v>
      </c>
      <c r="B17" s="24" t="s">
        <v>192</v>
      </c>
      <c r="C17" s="24"/>
      <c r="D17" s="25"/>
      <c r="E17" s="26">
        <v>0</v>
      </c>
      <c r="F17" s="27">
        <v>0</v>
      </c>
    </row>
    <row r="18" spans="1:6" ht="15">
      <c r="A18" s="18">
        <v>10</v>
      </c>
      <c r="B18" s="19" t="s">
        <v>193</v>
      </c>
      <c r="C18" s="19"/>
      <c r="D18" s="20"/>
      <c r="E18" s="21">
        <v>0</v>
      </c>
      <c r="F18" s="22">
        <v>0</v>
      </c>
    </row>
    <row r="19" spans="1:6" ht="15.75" thickBot="1">
      <c r="A19" s="18">
        <v>11</v>
      </c>
      <c r="B19" s="19" t="s">
        <v>194</v>
      </c>
      <c r="C19" s="19"/>
      <c r="D19" s="20"/>
      <c r="E19" s="21">
        <v>0</v>
      </c>
      <c r="F19" s="22">
        <v>0</v>
      </c>
    </row>
    <row r="20" spans="1:6" ht="15">
      <c r="A20" s="28">
        <v>12</v>
      </c>
      <c r="B20" s="29" t="s">
        <v>195</v>
      </c>
      <c r="C20" s="29"/>
      <c r="D20" s="30"/>
      <c r="E20" s="31">
        <v>0</v>
      </c>
      <c r="F20" s="32">
        <v>0</v>
      </c>
    </row>
    <row r="21" spans="1:6" ht="15">
      <c r="A21" s="33"/>
      <c r="B21" s="34"/>
      <c r="C21" s="34"/>
      <c r="D21" s="35"/>
      <c r="E21" s="36"/>
      <c r="F21" s="37"/>
    </row>
    <row r="22" spans="1:6" ht="15.75" thickBot="1">
      <c r="A22" s="18">
        <v>13</v>
      </c>
      <c r="B22" s="19" t="s">
        <v>196</v>
      </c>
      <c r="C22" s="19"/>
      <c r="D22" s="20">
        <v>0.8</v>
      </c>
      <c r="E22" s="21">
        <v>0</v>
      </c>
      <c r="F22" s="22">
        <v>0</v>
      </c>
    </row>
    <row r="23" spans="1:6" ht="15">
      <c r="A23" s="28">
        <v>14</v>
      </c>
      <c r="B23" s="29" t="s">
        <v>197</v>
      </c>
      <c r="C23" s="29"/>
      <c r="D23" s="30"/>
      <c r="E23" s="31">
        <v>0</v>
      </c>
      <c r="F23" s="32">
        <v>0</v>
      </c>
    </row>
    <row r="24" spans="1:6" ht="15">
      <c r="A24" s="33"/>
      <c r="B24" s="34"/>
      <c r="C24" s="34"/>
      <c r="D24" s="35"/>
      <c r="E24" s="36"/>
      <c r="F24" s="37"/>
    </row>
    <row r="25" spans="1:6" ht="15">
      <c r="A25" s="18">
        <v>15</v>
      </c>
      <c r="B25" s="19" t="s">
        <v>198</v>
      </c>
      <c r="C25" s="19"/>
      <c r="D25" s="20"/>
      <c r="E25" s="21">
        <v>0</v>
      </c>
      <c r="F25" s="22">
        <v>0</v>
      </c>
    </row>
    <row r="26" spans="1:6" ht="15.75" thickBot="1">
      <c r="A26" s="18">
        <v>16</v>
      </c>
      <c r="B26" s="19" t="s">
        <v>199</v>
      </c>
      <c r="C26" s="19"/>
      <c r="D26" s="20"/>
      <c r="E26" s="21">
        <v>0</v>
      </c>
      <c r="F26" s="22">
        <v>0</v>
      </c>
    </row>
    <row r="27" spans="1:6" ht="15">
      <c r="A27" s="28">
        <v>17</v>
      </c>
      <c r="B27" s="29" t="s">
        <v>200</v>
      </c>
      <c r="C27" s="29"/>
      <c r="D27" s="30"/>
      <c r="E27" s="31">
        <v>0</v>
      </c>
      <c r="F27" s="32">
        <v>0</v>
      </c>
    </row>
    <row r="28" spans="1:6" ht="15">
      <c r="A28" s="33"/>
      <c r="B28" s="34"/>
      <c r="C28" s="34"/>
      <c r="D28" s="35"/>
      <c r="E28" s="36"/>
      <c r="F28" s="37"/>
    </row>
    <row r="29" spans="1:6" ht="15.75" thickBot="1">
      <c r="A29" s="18">
        <v>18</v>
      </c>
      <c r="B29" s="19" t="s">
        <v>201</v>
      </c>
      <c r="C29" s="19"/>
      <c r="D29" s="20"/>
      <c r="E29" s="21">
        <v>0</v>
      </c>
      <c r="F29" s="22">
        <v>0</v>
      </c>
    </row>
    <row r="30" spans="1:6" ht="15">
      <c r="A30" s="28">
        <v>19</v>
      </c>
      <c r="B30" s="29" t="s">
        <v>202</v>
      </c>
      <c r="C30" s="29"/>
      <c r="D30" s="30"/>
      <c r="E30" s="31">
        <v>0</v>
      </c>
      <c r="F30" s="32">
        <v>0</v>
      </c>
    </row>
    <row r="31" spans="1:6" ht="15.75" thickBot="1">
      <c r="A31" s="33"/>
      <c r="B31" s="34"/>
      <c r="C31" s="34"/>
      <c r="D31" s="35"/>
      <c r="E31" s="36"/>
      <c r="F31" s="37"/>
    </row>
    <row r="32" spans="1:6" ht="16.5" thickBot="1" thickTop="1">
      <c r="A32" s="38">
        <v>20</v>
      </c>
      <c r="B32" s="39" t="s">
        <v>203</v>
      </c>
      <c r="C32" s="39"/>
      <c r="D32" s="40"/>
      <c r="E32" s="41">
        <v>0</v>
      </c>
      <c r="F32" s="42">
        <v>0</v>
      </c>
    </row>
    <row r="34" ht="15">
      <c r="A34" s="43" t="s">
        <v>204</v>
      </c>
    </row>
    <row r="35" ht="15">
      <c r="A35" s="43" t="s">
        <v>205</v>
      </c>
    </row>
    <row r="38" ht="15">
      <c r="A38" s="6" t="s">
        <v>206</v>
      </c>
    </row>
    <row r="39" ht="15">
      <c r="A39" s="6" t="s">
        <v>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0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.140625" style="6" bestFit="1" customWidth="1"/>
    <col min="2" max="2" width="10.00390625" style="6" bestFit="1" customWidth="1"/>
    <col min="3" max="3" width="52.8515625" style="6" bestFit="1" customWidth="1"/>
    <col min="4" max="4" width="3.7109375" style="6" bestFit="1" customWidth="1"/>
    <col min="5" max="5" width="8.28125" style="6" bestFit="1" customWidth="1"/>
    <col min="6" max="6" width="8.421875" style="6" bestFit="1" customWidth="1"/>
    <col min="7" max="7" width="11.57421875" style="6" bestFit="1" customWidth="1"/>
    <col min="8" max="8" width="6.7109375" style="6" bestFit="1" customWidth="1"/>
    <col min="9" max="9" width="10.140625" style="6" bestFit="1" customWidth="1"/>
    <col min="10" max="10" width="5.421875" style="115" hidden="1" customWidth="1"/>
    <col min="11" max="11" width="5.421875" style="6" hidden="1" customWidth="1"/>
    <col min="12" max="12" width="0" style="6" hidden="1" customWidth="1"/>
    <col min="13" max="13" width="4.57421875" style="6" hidden="1" customWidth="1"/>
    <col min="14" max="16384" width="9.140625" style="6" customWidth="1"/>
  </cols>
  <sheetData>
    <row r="3" spans="1:10" ht="15">
      <c r="A3" s="44"/>
      <c r="B3" s="2" t="s">
        <v>0</v>
      </c>
      <c r="C3" s="44"/>
      <c r="D3" s="44"/>
      <c r="E3" s="44"/>
      <c r="F3" s="44"/>
      <c r="G3" s="44"/>
      <c r="H3" s="44"/>
      <c r="I3" s="44"/>
      <c r="J3" s="45"/>
    </row>
    <row r="4" spans="1:10" ht="15">
      <c r="A4" s="44"/>
      <c r="B4" s="2" t="s">
        <v>1</v>
      </c>
      <c r="C4" s="44"/>
      <c r="D4" s="44"/>
      <c r="E4" s="44"/>
      <c r="F4" s="44"/>
      <c r="G4" s="44"/>
      <c r="H4" s="44"/>
      <c r="I4" s="44"/>
      <c r="J4" s="45"/>
    </row>
    <row r="5" spans="1:10" ht="15">
      <c r="A5" s="44"/>
      <c r="B5" s="2" t="s">
        <v>2</v>
      </c>
      <c r="C5" s="44"/>
      <c r="D5" s="44"/>
      <c r="E5" s="44"/>
      <c r="F5" s="44"/>
      <c r="G5" s="44"/>
      <c r="H5" s="44"/>
      <c r="I5" s="44"/>
      <c r="J5" s="45"/>
    </row>
    <row r="6" spans="1:10" ht="15">
      <c r="A6" s="44"/>
      <c r="B6" s="2" t="s">
        <v>3</v>
      </c>
      <c r="C6" s="44"/>
      <c r="D6" s="44"/>
      <c r="E6" s="44"/>
      <c r="F6" s="44"/>
      <c r="G6" s="44"/>
      <c r="H6" s="44"/>
      <c r="I6" s="44"/>
      <c r="J6" s="45"/>
    </row>
    <row r="7" spans="1:10" s="12" customFormat="1" ht="33.75" customHeight="1" thickBo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7"/>
    </row>
    <row r="8" spans="1:13" ht="15.75" thickBot="1">
      <c r="A8" s="48" t="s">
        <v>5</v>
      </c>
      <c r="B8" s="49" t="s">
        <v>6</v>
      </c>
      <c r="C8" s="50" t="s">
        <v>7</v>
      </c>
      <c r="D8" s="50" t="s">
        <v>8</v>
      </c>
      <c r="E8" s="51" t="s">
        <v>9</v>
      </c>
      <c r="F8" s="51" t="s">
        <v>10</v>
      </c>
      <c r="G8" s="52" t="s">
        <v>11</v>
      </c>
      <c r="H8" s="53" t="s">
        <v>12</v>
      </c>
      <c r="I8" s="54" t="s">
        <v>13</v>
      </c>
      <c r="J8" s="55" t="s">
        <v>14</v>
      </c>
      <c r="K8" s="6" t="s">
        <v>15</v>
      </c>
      <c r="L8" s="6" t="s">
        <v>16</v>
      </c>
      <c r="M8" s="6" t="s">
        <v>17</v>
      </c>
    </row>
    <row r="9" spans="1:10" s="64" customFormat="1" ht="19.5" customHeight="1">
      <c r="A9" s="56" t="s">
        <v>18</v>
      </c>
      <c r="B9" s="57"/>
      <c r="C9" s="58"/>
      <c r="D9" s="58"/>
      <c r="E9" s="59"/>
      <c r="F9" s="59"/>
      <c r="G9" s="60"/>
      <c r="H9" s="61"/>
      <c r="I9" s="62"/>
      <c r="J9" s="63"/>
    </row>
    <row r="10" spans="1:13" ht="15">
      <c r="A10" s="65">
        <v>1</v>
      </c>
      <c r="B10" s="66">
        <v>0</v>
      </c>
      <c r="C10" s="67" t="s">
        <v>19</v>
      </c>
      <c r="D10" s="67" t="s">
        <v>20</v>
      </c>
      <c r="E10" s="68">
        <v>1</v>
      </c>
      <c r="F10" s="68">
        <v>0</v>
      </c>
      <c r="G10" s="69">
        <f aca="true" t="shared" si="0" ref="G10:G15">E10*F10</f>
        <v>0</v>
      </c>
      <c r="H10" s="70">
        <v>0</v>
      </c>
      <c r="I10" s="71">
        <f aca="true" t="shared" si="1" ref="I10:I15">E10*H10</f>
        <v>0</v>
      </c>
      <c r="J10" s="72" t="s">
        <v>21</v>
      </c>
      <c r="K10" s="6" t="s">
        <v>22</v>
      </c>
      <c r="M10" s="73" t="s">
        <v>23</v>
      </c>
    </row>
    <row r="11" spans="1:13" ht="15">
      <c r="A11" s="65">
        <v>2</v>
      </c>
      <c r="B11" s="66">
        <v>0</v>
      </c>
      <c r="C11" s="67" t="s">
        <v>24</v>
      </c>
      <c r="D11" s="67" t="s">
        <v>20</v>
      </c>
      <c r="E11" s="68">
        <v>1</v>
      </c>
      <c r="F11" s="68">
        <v>0</v>
      </c>
      <c r="G11" s="69">
        <f t="shared" si="0"/>
        <v>0</v>
      </c>
      <c r="H11" s="70">
        <v>0</v>
      </c>
      <c r="I11" s="71">
        <f t="shared" si="1"/>
        <v>0</v>
      </c>
      <c r="J11" s="72" t="s">
        <v>21</v>
      </c>
      <c r="K11" s="6" t="s">
        <v>22</v>
      </c>
      <c r="M11" s="73" t="s">
        <v>23</v>
      </c>
    </row>
    <row r="12" spans="1:13" ht="15">
      <c r="A12" s="65">
        <v>3</v>
      </c>
      <c r="B12" s="66">
        <v>0</v>
      </c>
      <c r="C12" s="67" t="s">
        <v>25</v>
      </c>
      <c r="D12" s="67" t="s">
        <v>20</v>
      </c>
      <c r="E12" s="68">
        <v>1</v>
      </c>
      <c r="F12" s="68">
        <v>0</v>
      </c>
      <c r="G12" s="69">
        <f t="shared" si="0"/>
        <v>0</v>
      </c>
      <c r="H12" s="70">
        <v>0</v>
      </c>
      <c r="I12" s="71">
        <f t="shared" si="1"/>
        <v>0</v>
      </c>
      <c r="J12" s="72" t="s">
        <v>21</v>
      </c>
      <c r="K12" s="6" t="s">
        <v>22</v>
      </c>
      <c r="M12" s="73" t="s">
        <v>23</v>
      </c>
    </row>
    <row r="13" spans="1:13" ht="15">
      <c r="A13" s="65">
        <v>4</v>
      </c>
      <c r="B13" s="66">
        <v>0</v>
      </c>
      <c r="C13" s="67" t="s">
        <v>26</v>
      </c>
      <c r="D13" s="67" t="s">
        <v>20</v>
      </c>
      <c r="E13" s="68">
        <v>1</v>
      </c>
      <c r="F13" s="68">
        <v>0</v>
      </c>
      <c r="G13" s="69">
        <f t="shared" si="0"/>
        <v>0</v>
      </c>
      <c r="H13" s="70">
        <v>0</v>
      </c>
      <c r="I13" s="71">
        <f t="shared" si="1"/>
        <v>0</v>
      </c>
      <c r="J13" s="72" t="s">
        <v>21</v>
      </c>
      <c r="K13" s="6" t="s">
        <v>22</v>
      </c>
      <c r="M13" s="73" t="s">
        <v>23</v>
      </c>
    </row>
    <row r="14" spans="1:13" ht="15">
      <c r="A14" s="65">
        <v>5</v>
      </c>
      <c r="B14" s="66">
        <v>0</v>
      </c>
      <c r="C14" s="67" t="s">
        <v>27</v>
      </c>
      <c r="D14" s="67" t="s">
        <v>20</v>
      </c>
      <c r="E14" s="68">
        <v>1</v>
      </c>
      <c r="F14" s="68">
        <v>0</v>
      </c>
      <c r="G14" s="69">
        <f t="shared" si="0"/>
        <v>0</v>
      </c>
      <c r="H14" s="70">
        <v>0</v>
      </c>
      <c r="I14" s="71">
        <f t="shared" si="1"/>
        <v>0</v>
      </c>
      <c r="J14" s="72" t="s">
        <v>21</v>
      </c>
      <c r="K14" s="6" t="s">
        <v>22</v>
      </c>
      <c r="M14" s="73" t="s">
        <v>23</v>
      </c>
    </row>
    <row r="15" spans="1:13" ht="15.75" thickBot="1">
      <c r="A15" s="74">
        <v>6</v>
      </c>
      <c r="B15" s="75">
        <v>0</v>
      </c>
      <c r="C15" s="76" t="s">
        <v>28</v>
      </c>
      <c r="D15" s="76" t="s">
        <v>20</v>
      </c>
      <c r="E15" s="77">
        <v>1</v>
      </c>
      <c r="F15" s="77">
        <v>0</v>
      </c>
      <c r="G15" s="78">
        <f t="shared" si="0"/>
        <v>0</v>
      </c>
      <c r="H15" s="79">
        <v>0</v>
      </c>
      <c r="I15" s="80">
        <f t="shared" si="1"/>
        <v>0</v>
      </c>
      <c r="J15" s="81" t="s">
        <v>21</v>
      </c>
      <c r="K15" s="6" t="s">
        <v>22</v>
      </c>
      <c r="M15" s="73" t="s">
        <v>23</v>
      </c>
    </row>
    <row r="16" spans="1:13" s="90" customFormat="1" ht="14.25">
      <c r="A16" s="82"/>
      <c r="B16" s="83"/>
      <c r="C16" s="84" t="s">
        <v>29</v>
      </c>
      <c r="D16" s="84"/>
      <c r="E16" s="85"/>
      <c r="F16" s="85"/>
      <c r="G16" s="86">
        <f>SUM(G10:G15)</f>
        <v>0</v>
      </c>
      <c r="H16" s="87"/>
      <c r="I16" s="88">
        <f>SUM(I10:I15)</f>
        <v>0</v>
      </c>
      <c r="J16" s="89"/>
      <c r="M16" s="91"/>
    </row>
    <row r="17" spans="1:13" s="64" customFormat="1" ht="19.5" customHeight="1">
      <c r="A17" s="92" t="s">
        <v>30</v>
      </c>
      <c r="B17" s="93"/>
      <c r="C17" s="94"/>
      <c r="D17" s="94"/>
      <c r="E17" s="95"/>
      <c r="F17" s="95"/>
      <c r="G17" s="96"/>
      <c r="H17" s="97"/>
      <c r="I17" s="98"/>
      <c r="J17" s="99"/>
      <c r="M17" s="100"/>
    </row>
    <row r="18" spans="1:13" ht="15">
      <c r="A18" s="65">
        <v>7</v>
      </c>
      <c r="B18" s="66">
        <v>101005</v>
      </c>
      <c r="C18" s="67" t="s">
        <v>31</v>
      </c>
      <c r="D18" s="67" t="s">
        <v>32</v>
      </c>
      <c r="E18" s="68">
        <v>188</v>
      </c>
      <c r="F18" s="68">
        <v>0</v>
      </c>
      <c r="G18" s="69">
        <f aca="true" t="shared" si="2" ref="G18:G81">E18*F18</f>
        <v>0</v>
      </c>
      <c r="H18" s="70">
        <v>0</v>
      </c>
      <c r="I18" s="71">
        <f aca="true" t="shared" si="3" ref="I18:I81">E18*H18</f>
        <v>0</v>
      </c>
      <c r="J18" s="72" t="s">
        <v>21</v>
      </c>
      <c r="K18" s="6" t="s">
        <v>22</v>
      </c>
      <c r="M18" s="73" t="s">
        <v>33</v>
      </c>
    </row>
    <row r="19" spans="1:13" ht="15">
      <c r="A19" s="65">
        <v>8</v>
      </c>
      <c r="B19" s="66">
        <v>101105</v>
      </c>
      <c r="C19" s="67" t="s">
        <v>34</v>
      </c>
      <c r="D19" s="67" t="s">
        <v>32</v>
      </c>
      <c r="E19" s="68">
        <v>1590</v>
      </c>
      <c r="F19" s="68">
        <v>0</v>
      </c>
      <c r="G19" s="69">
        <f t="shared" si="2"/>
        <v>0</v>
      </c>
      <c r="H19" s="70">
        <v>0</v>
      </c>
      <c r="I19" s="71">
        <f t="shared" si="3"/>
        <v>0</v>
      </c>
      <c r="J19" s="72" t="s">
        <v>21</v>
      </c>
      <c r="K19" s="6" t="s">
        <v>22</v>
      </c>
      <c r="M19" s="73" t="s">
        <v>33</v>
      </c>
    </row>
    <row r="20" spans="1:13" ht="15">
      <c r="A20" s="65">
        <v>9</v>
      </c>
      <c r="B20" s="66">
        <v>101106</v>
      </c>
      <c r="C20" s="67" t="s">
        <v>35</v>
      </c>
      <c r="D20" s="67" t="s">
        <v>32</v>
      </c>
      <c r="E20" s="68">
        <v>1300</v>
      </c>
      <c r="F20" s="68">
        <v>0</v>
      </c>
      <c r="G20" s="69">
        <f t="shared" si="2"/>
        <v>0</v>
      </c>
      <c r="H20" s="70">
        <v>0</v>
      </c>
      <c r="I20" s="71">
        <f t="shared" si="3"/>
        <v>0</v>
      </c>
      <c r="J20" s="72" t="s">
        <v>21</v>
      </c>
      <c r="K20" s="6" t="s">
        <v>22</v>
      </c>
      <c r="M20" s="73" t="s">
        <v>33</v>
      </c>
    </row>
    <row r="21" spans="1:13" ht="15">
      <c r="A21" s="65">
        <v>10</v>
      </c>
      <c r="B21" s="66">
        <v>101107</v>
      </c>
      <c r="C21" s="67" t="s">
        <v>36</v>
      </c>
      <c r="D21" s="67" t="s">
        <v>32</v>
      </c>
      <c r="E21" s="68">
        <v>60</v>
      </c>
      <c r="F21" s="68">
        <v>0</v>
      </c>
      <c r="G21" s="69">
        <f t="shared" si="2"/>
        <v>0</v>
      </c>
      <c r="H21" s="70">
        <v>0</v>
      </c>
      <c r="I21" s="71">
        <f t="shared" si="3"/>
        <v>0</v>
      </c>
      <c r="J21" s="72" t="s">
        <v>21</v>
      </c>
      <c r="K21" s="6" t="s">
        <v>22</v>
      </c>
      <c r="M21" s="73" t="s">
        <v>33</v>
      </c>
    </row>
    <row r="22" spans="1:13" ht="15">
      <c r="A22" s="65">
        <v>11</v>
      </c>
      <c r="B22" s="66">
        <v>101108</v>
      </c>
      <c r="C22" s="67" t="s">
        <v>37</v>
      </c>
      <c r="D22" s="67" t="s">
        <v>32</v>
      </c>
      <c r="E22" s="68">
        <v>40</v>
      </c>
      <c r="F22" s="68">
        <v>0</v>
      </c>
      <c r="G22" s="69">
        <f t="shared" si="2"/>
        <v>0</v>
      </c>
      <c r="H22" s="70">
        <v>0</v>
      </c>
      <c r="I22" s="71">
        <f t="shared" si="3"/>
        <v>0</v>
      </c>
      <c r="J22" s="72" t="s">
        <v>21</v>
      </c>
      <c r="K22" s="6" t="s">
        <v>22</v>
      </c>
      <c r="M22" s="73" t="s">
        <v>33</v>
      </c>
    </row>
    <row r="23" spans="1:13" ht="15">
      <c r="A23" s="65">
        <v>12</v>
      </c>
      <c r="B23" s="66">
        <v>101306</v>
      </c>
      <c r="C23" s="67" t="s">
        <v>38</v>
      </c>
      <c r="D23" s="67" t="s">
        <v>32</v>
      </c>
      <c r="E23" s="68">
        <v>280</v>
      </c>
      <c r="F23" s="68">
        <v>0</v>
      </c>
      <c r="G23" s="69">
        <f t="shared" si="2"/>
        <v>0</v>
      </c>
      <c r="H23" s="70">
        <v>0</v>
      </c>
      <c r="I23" s="71">
        <f t="shared" si="3"/>
        <v>0</v>
      </c>
      <c r="J23" s="72" t="s">
        <v>21</v>
      </c>
      <c r="K23" s="6" t="s">
        <v>22</v>
      </c>
      <c r="M23" s="73" t="s">
        <v>33</v>
      </c>
    </row>
    <row r="24" spans="1:13" ht="15">
      <c r="A24" s="65">
        <v>13</v>
      </c>
      <c r="B24" s="66">
        <v>101308</v>
      </c>
      <c r="C24" s="67" t="s">
        <v>39</v>
      </c>
      <c r="D24" s="67" t="s">
        <v>32</v>
      </c>
      <c r="E24" s="68">
        <v>60</v>
      </c>
      <c r="F24" s="68">
        <v>0</v>
      </c>
      <c r="G24" s="69">
        <f t="shared" si="2"/>
        <v>0</v>
      </c>
      <c r="H24" s="70">
        <v>0</v>
      </c>
      <c r="I24" s="71">
        <f t="shared" si="3"/>
        <v>0</v>
      </c>
      <c r="J24" s="72" t="s">
        <v>21</v>
      </c>
      <c r="K24" s="6" t="s">
        <v>22</v>
      </c>
      <c r="M24" s="73" t="s">
        <v>33</v>
      </c>
    </row>
    <row r="25" spans="1:13" ht="15">
      <c r="A25" s="65">
        <v>14</v>
      </c>
      <c r="B25" s="66">
        <v>101214</v>
      </c>
      <c r="C25" s="67" t="s">
        <v>40</v>
      </c>
      <c r="D25" s="67" t="s">
        <v>32</v>
      </c>
      <c r="E25" s="68">
        <v>45</v>
      </c>
      <c r="F25" s="68">
        <v>0</v>
      </c>
      <c r="G25" s="69">
        <f t="shared" si="2"/>
        <v>0</v>
      </c>
      <c r="H25" s="70">
        <v>0</v>
      </c>
      <c r="I25" s="71">
        <f t="shared" si="3"/>
        <v>0</v>
      </c>
      <c r="J25" s="72" t="s">
        <v>21</v>
      </c>
      <c r="K25" s="6" t="s">
        <v>22</v>
      </c>
      <c r="M25" s="73" t="s">
        <v>33</v>
      </c>
    </row>
    <row r="26" spans="1:13" ht="15">
      <c r="A26" s="65">
        <v>15</v>
      </c>
      <c r="B26" s="66">
        <v>311115</v>
      </c>
      <c r="C26" s="67" t="s">
        <v>41</v>
      </c>
      <c r="D26" s="67" t="s">
        <v>20</v>
      </c>
      <c r="E26" s="68">
        <v>98</v>
      </c>
      <c r="F26" s="68">
        <v>0</v>
      </c>
      <c r="G26" s="69">
        <f t="shared" si="2"/>
        <v>0</v>
      </c>
      <c r="H26" s="70">
        <v>0</v>
      </c>
      <c r="I26" s="71">
        <f t="shared" si="3"/>
        <v>0</v>
      </c>
      <c r="J26" s="72" t="s">
        <v>21</v>
      </c>
      <c r="K26" s="6" t="s">
        <v>22</v>
      </c>
      <c r="M26" s="73" t="s">
        <v>33</v>
      </c>
    </row>
    <row r="27" spans="1:13" ht="15">
      <c r="A27" s="65">
        <v>16</v>
      </c>
      <c r="B27" s="66">
        <v>311411</v>
      </c>
      <c r="C27" s="67" t="s">
        <v>42</v>
      </c>
      <c r="D27" s="67" t="s">
        <v>20</v>
      </c>
      <c r="E27" s="68">
        <v>45</v>
      </c>
      <c r="F27" s="68">
        <v>0</v>
      </c>
      <c r="G27" s="69">
        <f t="shared" si="2"/>
        <v>0</v>
      </c>
      <c r="H27" s="70">
        <v>0</v>
      </c>
      <c r="I27" s="71">
        <f t="shared" si="3"/>
        <v>0</v>
      </c>
      <c r="J27" s="72" t="s">
        <v>21</v>
      </c>
      <c r="K27" s="6" t="s">
        <v>22</v>
      </c>
      <c r="M27" s="73" t="s">
        <v>33</v>
      </c>
    </row>
    <row r="28" spans="1:13" ht="15">
      <c r="A28" s="65">
        <v>17</v>
      </c>
      <c r="B28" s="66">
        <v>311423</v>
      </c>
      <c r="C28" s="67" t="s">
        <v>43</v>
      </c>
      <c r="D28" s="67" t="s">
        <v>20</v>
      </c>
      <c r="E28" s="68">
        <v>3</v>
      </c>
      <c r="F28" s="68">
        <v>0</v>
      </c>
      <c r="G28" s="69">
        <f t="shared" si="2"/>
        <v>0</v>
      </c>
      <c r="H28" s="70">
        <v>0</v>
      </c>
      <c r="I28" s="71">
        <f t="shared" si="3"/>
        <v>0</v>
      </c>
      <c r="J28" s="72" t="s">
        <v>21</v>
      </c>
      <c r="K28" s="6" t="s">
        <v>22</v>
      </c>
      <c r="M28" s="73" t="s">
        <v>33</v>
      </c>
    </row>
    <row r="29" spans="1:13" ht="15">
      <c r="A29" s="65">
        <v>18</v>
      </c>
      <c r="B29" s="66">
        <v>311422</v>
      </c>
      <c r="C29" s="67" t="s">
        <v>44</v>
      </c>
      <c r="D29" s="67" t="s">
        <v>20</v>
      </c>
      <c r="E29" s="68">
        <v>17</v>
      </c>
      <c r="F29" s="68">
        <v>0</v>
      </c>
      <c r="G29" s="69">
        <f t="shared" si="2"/>
        <v>0</v>
      </c>
      <c r="H29" s="70">
        <v>0</v>
      </c>
      <c r="I29" s="71">
        <f t="shared" si="3"/>
        <v>0</v>
      </c>
      <c r="J29" s="72" t="s">
        <v>21</v>
      </c>
      <c r="K29" s="6" t="s">
        <v>22</v>
      </c>
      <c r="M29" s="73" t="s">
        <v>33</v>
      </c>
    </row>
    <row r="30" spans="1:13" ht="15">
      <c r="A30" s="65">
        <v>19</v>
      </c>
      <c r="B30" s="66">
        <v>311611</v>
      </c>
      <c r="C30" s="67" t="s">
        <v>45</v>
      </c>
      <c r="D30" s="67" t="s">
        <v>20</v>
      </c>
      <c r="E30" s="68">
        <v>25</v>
      </c>
      <c r="F30" s="68">
        <v>0</v>
      </c>
      <c r="G30" s="69">
        <f t="shared" si="2"/>
        <v>0</v>
      </c>
      <c r="H30" s="70">
        <v>0</v>
      </c>
      <c r="I30" s="71">
        <f t="shared" si="3"/>
        <v>0</v>
      </c>
      <c r="J30" s="72" t="s">
        <v>21</v>
      </c>
      <c r="K30" s="6" t="s">
        <v>22</v>
      </c>
      <c r="M30" s="73" t="s">
        <v>33</v>
      </c>
    </row>
    <row r="31" spans="1:13" ht="15">
      <c r="A31" s="65">
        <v>20</v>
      </c>
      <c r="B31" s="66">
        <v>199231</v>
      </c>
      <c r="C31" s="67" t="s">
        <v>46</v>
      </c>
      <c r="D31" s="67" t="s">
        <v>20</v>
      </c>
      <c r="E31" s="68">
        <v>300</v>
      </c>
      <c r="F31" s="68">
        <v>0</v>
      </c>
      <c r="G31" s="69">
        <f t="shared" si="2"/>
        <v>0</v>
      </c>
      <c r="H31" s="70">
        <v>0</v>
      </c>
      <c r="I31" s="71">
        <f t="shared" si="3"/>
        <v>0</v>
      </c>
      <c r="J31" s="72" t="s">
        <v>21</v>
      </c>
      <c r="K31" s="6" t="s">
        <v>22</v>
      </c>
      <c r="M31" s="73" t="s">
        <v>33</v>
      </c>
    </row>
    <row r="32" spans="1:13" ht="15">
      <c r="A32" s="65">
        <v>21</v>
      </c>
      <c r="B32" s="66">
        <v>199232</v>
      </c>
      <c r="C32" s="67" t="s">
        <v>47</v>
      </c>
      <c r="D32" s="67" t="s">
        <v>20</v>
      </c>
      <c r="E32" s="68">
        <v>300</v>
      </c>
      <c r="F32" s="68">
        <v>0</v>
      </c>
      <c r="G32" s="69">
        <f t="shared" si="2"/>
        <v>0</v>
      </c>
      <c r="H32" s="70">
        <v>0</v>
      </c>
      <c r="I32" s="71">
        <f t="shared" si="3"/>
        <v>0</v>
      </c>
      <c r="J32" s="72" t="s">
        <v>21</v>
      </c>
      <c r="K32" s="6" t="s">
        <v>22</v>
      </c>
      <c r="M32" s="73" t="s">
        <v>33</v>
      </c>
    </row>
    <row r="33" spans="1:13" ht="15">
      <c r="A33" s="65">
        <v>22</v>
      </c>
      <c r="B33" s="66">
        <v>199233</v>
      </c>
      <c r="C33" s="67" t="s">
        <v>48</v>
      </c>
      <c r="D33" s="67" t="s">
        <v>20</v>
      </c>
      <c r="E33" s="68">
        <v>200</v>
      </c>
      <c r="F33" s="68">
        <v>0</v>
      </c>
      <c r="G33" s="69">
        <f t="shared" si="2"/>
        <v>0</v>
      </c>
      <c r="H33" s="70">
        <v>0</v>
      </c>
      <c r="I33" s="71">
        <f t="shared" si="3"/>
        <v>0</v>
      </c>
      <c r="J33" s="72" t="s">
        <v>21</v>
      </c>
      <c r="K33" s="6" t="s">
        <v>22</v>
      </c>
      <c r="M33" s="73" t="s">
        <v>33</v>
      </c>
    </row>
    <row r="34" spans="1:13" ht="15">
      <c r="A34" s="65">
        <v>23</v>
      </c>
      <c r="B34" s="66">
        <v>199235</v>
      </c>
      <c r="C34" s="67" t="s">
        <v>49</v>
      </c>
      <c r="D34" s="67" t="s">
        <v>20</v>
      </c>
      <c r="E34" s="68">
        <v>100</v>
      </c>
      <c r="F34" s="68">
        <v>0</v>
      </c>
      <c r="G34" s="69">
        <f t="shared" si="2"/>
        <v>0</v>
      </c>
      <c r="H34" s="70">
        <v>0</v>
      </c>
      <c r="I34" s="71">
        <f t="shared" si="3"/>
        <v>0</v>
      </c>
      <c r="J34" s="72" t="s">
        <v>21</v>
      </c>
      <c r="K34" s="6" t="s">
        <v>22</v>
      </c>
      <c r="M34" s="73" t="s">
        <v>33</v>
      </c>
    </row>
    <row r="35" spans="1:13" ht="15">
      <c r="A35" s="65">
        <v>24</v>
      </c>
      <c r="B35" s="66">
        <v>2205386</v>
      </c>
      <c r="C35" s="67" t="s">
        <v>50</v>
      </c>
      <c r="D35" s="67" t="s">
        <v>51</v>
      </c>
      <c r="E35" s="68">
        <v>500</v>
      </c>
      <c r="F35" s="68">
        <v>0</v>
      </c>
      <c r="G35" s="69">
        <f t="shared" si="2"/>
        <v>0</v>
      </c>
      <c r="H35" s="70">
        <v>0</v>
      </c>
      <c r="I35" s="71">
        <f t="shared" si="3"/>
        <v>0</v>
      </c>
      <c r="J35" s="72" t="s">
        <v>21</v>
      </c>
      <c r="K35" s="6" t="s">
        <v>22</v>
      </c>
      <c r="M35" s="73" t="s">
        <v>33</v>
      </c>
    </row>
    <row r="36" spans="1:13" ht="15">
      <c r="A36" s="65">
        <v>25</v>
      </c>
      <c r="B36" s="66">
        <v>2205394</v>
      </c>
      <c r="C36" s="67" t="s">
        <v>52</v>
      </c>
      <c r="D36" s="67" t="s">
        <v>51</v>
      </c>
      <c r="E36" s="68">
        <v>250</v>
      </c>
      <c r="F36" s="68">
        <v>0</v>
      </c>
      <c r="G36" s="69">
        <f t="shared" si="2"/>
        <v>0</v>
      </c>
      <c r="H36" s="70">
        <v>0</v>
      </c>
      <c r="I36" s="71">
        <f t="shared" si="3"/>
        <v>0</v>
      </c>
      <c r="J36" s="72" t="s">
        <v>21</v>
      </c>
      <c r="K36" s="6" t="s">
        <v>22</v>
      </c>
      <c r="M36" s="73" t="s">
        <v>33</v>
      </c>
    </row>
    <row r="37" spans="1:13" ht="15">
      <c r="A37" s="65">
        <v>26</v>
      </c>
      <c r="B37" s="66">
        <v>2205378</v>
      </c>
      <c r="C37" s="67" t="s">
        <v>53</v>
      </c>
      <c r="D37" s="67" t="s">
        <v>51</v>
      </c>
      <c r="E37" s="68">
        <v>480</v>
      </c>
      <c r="F37" s="68">
        <v>0</v>
      </c>
      <c r="G37" s="69">
        <f t="shared" si="2"/>
        <v>0</v>
      </c>
      <c r="H37" s="70">
        <v>0</v>
      </c>
      <c r="I37" s="71">
        <f t="shared" si="3"/>
        <v>0</v>
      </c>
      <c r="J37" s="72" t="s">
        <v>21</v>
      </c>
      <c r="K37" s="6" t="s">
        <v>22</v>
      </c>
      <c r="M37" s="73" t="s">
        <v>33</v>
      </c>
    </row>
    <row r="38" spans="1:13" ht="15">
      <c r="A38" s="65">
        <v>27</v>
      </c>
      <c r="B38" s="66">
        <v>6363806</v>
      </c>
      <c r="C38" s="67" t="s">
        <v>54</v>
      </c>
      <c r="D38" s="67" t="s">
        <v>51</v>
      </c>
      <c r="E38" s="68">
        <v>40</v>
      </c>
      <c r="F38" s="68">
        <v>0</v>
      </c>
      <c r="G38" s="69">
        <f t="shared" si="2"/>
        <v>0</v>
      </c>
      <c r="H38" s="70">
        <v>0</v>
      </c>
      <c r="I38" s="71">
        <f t="shared" si="3"/>
        <v>0</v>
      </c>
      <c r="J38" s="72" t="s">
        <v>21</v>
      </c>
      <c r="K38" s="6" t="s">
        <v>22</v>
      </c>
      <c r="M38" s="73" t="s">
        <v>33</v>
      </c>
    </row>
    <row r="39" spans="1:13" ht="15">
      <c r="A39" s="65">
        <v>28</v>
      </c>
      <c r="B39" s="66">
        <v>312</v>
      </c>
      <c r="C39" s="67" t="s">
        <v>55</v>
      </c>
      <c r="D39" s="67" t="s">
        <v>20</v>
      </c>
      <c r="E39" s="68">
        <v>1000</v>
      </c>
      <c r="F39" s="68">
        <v>0</v>
      </c>
      <c r="G39" s="69">
        <f t="shared" si="2"/>
        <v>0</v>
      </c>
      <c r="H39" s="70">
        <v>0</v>
      </c>
      <c r="I39" s="71">
        <f t="shared" si="3"/>
        <v>0</v>
      </c>
      <c r="J39" s="72" t="s">
        <v>21</v>
      </c>
      <c r="K39" s="6" t="s">
        <v>22</v>
      </c>
      <c r="M39" s="73" t="s">
        <v>33</v>
      </c>
    </row>
    <row r="40" spans="1:13" ht="15">
      <c r="A40" s="65">
        <v>29</v>
      </c>
      <c r="B40" s="66">
        <v>312411</v>
      </c>
      <c r="C40" s="67" t="s">
        <v>56</v>
      </c>
      <c r="D40" s="67" t="s">
        <v>20</v>
      </c>
      <c r="E40" s="68">
        <v>30</v>
      </c>
      <c r="F40" s="68">
        <v>0</v>
      </c>
      <c r="G40" s="69">
        <f t="shared" si="2"/>
        <v>0</v>
      </c>
      <c r="H40" s="70">
        <v>0</v>
      </c>
      <c r="I40" s="71">
        <f t="shared" si="3"/>
        <v>0</v>
      </c>
      <c r="J40" s="72" t="s">
        <v>21</v>
      </c>
      <c r="K40" s="6" t="s">
        <v>22</v>
      </c>
      <c r="M40" s="73" t="s">
        <v>33</v>
      </c>
    </row>
    <row r="41" spans="1:13" ht="15">
      <c r="A41" s="65">
        <v>30</v>
      </c>
      <c r="B41" s="66">
        <v>363311</v>
      </c>
      <c r="C41" s="67" t="s">
        <v>57</v>
      </c>
      <c r="D41" s="67" t="s">
        <v>58</v>
      </c>
      <c r="E41" s="68">
        <v>20</v>
      </c>
      <c r="F41" s="68">
        <v>0</v>
      </c>
      <c r="G41" s="69">
        <f t="shared" si="2"/>
        <v>0</v>
      </c>
      <c r="H41" s="70">
        <v>0</v>
      </c>
      <c r="I41" s="71">
        <f t="shared" si="3"/>
        <v>0</v>
      </c>
      <c r="J41" s="72" t="s">
        <v>21</v>
      </c>
      <c r="K41" s="6" t="s">
        <v>22</v>
      </c>
      <c r="M41" s="73" t="s">
        <v>33</v>
      </c>
    </row>
    <row r="42" spans="1:13" ht="15">
      <c r="A42" s="65">
        <v>31</v>
      </c>
      <c r="B42" s="66">
        <v>363421</v>
      </c>
      <c r="C42" s="67" t="s">
        <v>59</v>
      </c>
      <c r="D42" s="67" t="s">
        <v>60</v>
      </c>
      <c r="E42" s="68">
        <v>25</v>
      </c>
      <c r="F42" s="68">
        <v>0</v>
      </c>
      <c r="G42" s="69">
        <f t="shared" si="2"/>
        <v>0</v>
      </c>
      <c r="H42" s="70">
        <v>0</v>
      </c>
      <c r="I42" s="71">
        <f t="shared" si="3"/>
        <v>0</v>
      </c>
      <c r="J42" s="72" t="s">
        <v>21</v>
      </c>
      <c r="K42" s="6" t="s">
        <v>22</v>
      </c>
      <c r="M42" s="73" t="s">
        <v>33</v>
      </c>
    </row>
    <row r="43" spans="1:13" ht="15">
      <c r="A43" s="65">
        <v>32</v>
      </c>
      <c r="B43" s="66">
        <v>363385</v>
      </c>
      <c r="C43" s="67" t="s">
        <v>61</v>
      </c>
      <c r="D43" s="67" t="s">
        <v>60</v>
      </c>
      <c r="E43" s="68">
        <v>40</v>
      </c>
      <c r="F43" s="68">
        <v>0</v>
      </c>
      <c r="G43" s="69">
        <f t="shared" si="2"/>
        <v>0</v>
      </c>
      <c r="H43" s="70">
        <v>0</v>
      </c>
      <c r="I43" s="71">
        <f t="shared" si="3"/>
        <v>0</v>
      </c>
      <c r="J43" s="72" t="s">
        <v>21</v>
      </c>
      <c r="K43" s="6" t="s">
        <v>22</v>
      </c>
      <c r="M43" s="73" t="s">
        <v>33</v>
      </c>
    </row>
    <row r="44" spans="1:13" ht="15">
      <c r="A44" s="65">
        <v>33</v>
      </c>
      <c r="B44" s="66">
        <v>171110</v>
      </c>
      <c r="C44" s="67" t="s">
        <v>62</v>
      </c>
      <c r="D44" s="67" t="s">
        <v>32</v>
      </c>
      <c r="E44" s="68">
        <v>200</v>
      </c>
      <c r="F44" s="68">
        <v>0</v>
      </c>
      <c r="G44" s="69">
        <f t="shared" si="2"/>
        <v>0</v>
      </c>
      <c r="H44" s="70">
        <v>0</v>
      </c>
      <c r="I44" s="71">
        <f t="shared" si="3"/>
        <v>0</v>
      </c>
      <c r="J44" s="72" t="s">
        <v>21</v>
      </c>
      <c r="K44" s="6" t="s">
        <v>22</v>
      </c>
      <c r="M44" s="73" t="s">
        <v>33</v>
      </c>
    </row>
    <row r="45" spans="1:13" ht="15">
      <c r="A45" s="65">
        <v>34</v>
      </c>
      <c r="B45" s="66">
        <v>171108</v>
      </c>
      <c r="C45" s="67" t="s">
        <v>63</v>
      </c>
      <c r="D45" s="67" t="s">
        <v>32</v>
      </c>
      <c r="E45" s="68">
        <v>0</v>
      </c>
      <c r="F45" s="68">
        <v>0</v>
      </c>
      <c r="G45" s="69">
        <f t="shared" si="2"/>
        <v>0</v>
      </c>
      <c r="H45" s="70">
        <v>0</v>
      </c>
      <c r="I45" s="71">
        <f t="shared" si="3"/>
        <v>0</v>
      </c>
      <c r="J45" s="72" t="s">
        <v>21</v>
      </c>
      <c r="K45" s="6" t="s">
        <v>22</v>
      </c>
      <c r="M45" s="73" t="s">
        <v>33</v>
      </c>
    </row>
    <row r="46" spans="1:13" ht="15">
      <c r="A46" s="65">
        <v>35</v>
      </c>
      <c r="B46" s="66">
        <v>171108</v>
      </c>
      <c r="C46" s="67" t="s">
        <v>63</v>
      </c>
      <c r="D46" s="67" t="s">
        <v>32</v>
      </c>
      <c r="E46" s="68">
        <v>250</v>
      </c>
      <c r="F46" s="68">
        <v>0</v>
      </c>
      <c r="G46" s="69">
        <f t="shared" si="2"/>
        <v>0</v>
      </c>
      <c r="H46" s="70">
        <v>0</v>
      </c>
      <c r="I46" s="71">
        <f t="shared" si="3"/>
        <v>0</v>
      </c>
      <c r="J46" s="72" t="s">
        <v>21</v>
      </c>
      <c r="K46" s="6" t="s">
        <v>22</v>
      </c>
      <c r="M46" s="73" t="s">
        <v>33</v>
      </c>
    </row>
    <row r="47" spans="1:13" ht="15">
      <c r="A47" s="65">
        <v>36</v>
      </c>
      <c r="B47" s="66">
        <v>199412</v>
      </c>
      <c r="C47" s="67" t="s">
        <v>64</v>
      </c>
      <c r="D47" s="67" t="s">
        <v>20</v>
      </c>
      <c r="E47" s="68">
        <v>3</v>
      </c>
      <c r="F47" s="68">
        <v>0</v>
      </c>
      <c r="G47" s="69">
        <f t="shared" si="2"/>
        <v>0</v>
      </c>
      <c r="H47" s="70">
        <v>0</v>
      </c>
      <c r="I47" s="71">
        <f t="shared" si="3"/>
        <v>0</v>
      </c>
      <c r="J47" s="72" t="s">
        <v>21</v>
      </c>
      <c r="K47" s="6" t="s">
        <v>22</v>
      </c>
      <c r="M47" s="73" t="s">
        <v>33</v>
      </c>
    </row>
    <row r="48" spans="1:13" ht="15">
      <c r="A48" s="65">
        <v>37</v>
      </c>
      <c r="B48" s="66">
        <v>420001</v>
      </c>
      <c r="C48" s="67" t="s">
        <v>65</v>
      </c>
      <c r="D48" s="67" t="s">
        <v>20</v>
      </c>
      <c r="E48" s="68">
        <v>125</v>
      </c>
      <c r="F48" s="68">
        <v>0</v>
      </c>
      <c r="G48" s="69">
        <f t="shared" si="2"/>
        <v>0</v>
      </c>
      <c r="H48" s="70">
        <v>0</v>
      </c>
      <c r="I48" s="71">
        <f t="shared" si="3"/>
        <v>0</v>
      </c>
      <c r="J48" s="72" t="s">
        <v>21</v>
      </c>
      <c r="K48" s="6" t="s">
        <v>22</v>
      </c>
      <c r="M48" s="73" t="s">
        <v>33</v>
      </c>
    </row>
    <row r="49" spans="1:13" ht="15">
      <c r="A49" s="65">
        <v>38</v>
      </c>
      <c r="B49" s="66">
        <v>420091</v>
      </c>
      <c r="C49" s="67" t="s">
        <v>66</v>
      </c>
      <c r="D49" s="67" t="s">
        <v>20</v>
      </c>
      <c r="E49" s="68">
        <v>125</v>
      </c>
      <c r="F49" s="68">
        <v>0</v>
      </c>
      <c r="G49" s="69">
        <f t="shared" si="2"/>
        <v>0</v>
      </c>
      <c r="H49" s="70">
        <v>0</v>
      </c>
      <c r="I49" s="71">
        <f t="shared" si="3"/>
        <v>0</v>
      </c>
      <c r="J49" s="72" t="s">
        <v>21</v>
      </c>
      <c r="M49" s="73" t="s">
        <v>33</v>
      </c>
    </row>
    <row r="50" spans="1:13" ht="15">
      <c r="A50" s="65">
        <v>39</v>
      </c>
      <c r="B50" s="66">
        <v>420010</v>
      </c>
      <c r="C50" s="67" t="s">
        <v>67</v>
      </c>
      <c r="D50" s="67" t="s">
        <v>20</v>
      </c>
      <c r="E50" s="68">
        <v>2</v>
      </c>
      <c r="F50" s="68">
        <v>0</v>
      </c>
      <c r="G50" s="69">
        <f t="shared" si="2"/>
        <v>0</v>
      </c>
      <c r="H50" s="70">
        <v>0</v>
      </c>
      <c r="I50" s="71">
        <f t="shared" si="3"/>
        <v>0</v>
      </c>
      <c r="J50" s="72" t="s">
        <v>21</v>
      </c>
      <c r="K50" s="6" t="s">
        <v>22</v>
      </c>
      <c r="M50" s="73" t="s">
        <v>33</v>
      </c>
    </row>
    <row r="51" spans="1:13" ht="15">
      <c r="A51" s="65">
        <v>40</v>
      </c>
      <c r="B51" s="66">
        <v>410130</v>
      </c>
      <c r="C51" s="67" t="s">
        <v>68</v>
      </c>
      <c r="D51" s="101"/>
      <c r="E51" s="68">
        <v>16</v>
      </c>
      <c r="F51" s="68">
        <v>0</v>
      </c>
      <c r="G51" s="69">
        <f t="shared" si="2"/>
        <v>0</v>
      </c>
      <c r="H51" s="70">
        <v>0</v>
      </c>
      <c r="I51" s="71">
        <f t="shared" si="3"/>
        <v>0</v>
      </c>
      <c r="J51" s="102"/>
      <c r="K51" s="6" t="s">
        <v>22</v>
      </c>
      <c r="M51" s="73" t="s">
        <v>33</v>
      </c>
    </row>
    <row r="52" spans="1:13" ht="15">
      <c r="A52" s="65">
        <v>41</v>
      </c>
      <c r="B52" s="66">
        <v>409820</v>
      </c>
      <c r="C52" s="67" t="s">
        <v>69</v>
      </c>
      <c r="D52" s="67" t="s">
        <v>20</v>
      </c>
      <c r="E52" s="68">
        <v>16</v>
      </c>
      <c r="F52" s="68">
        <v>0</v>
      </c>
      <c r="G52" s="69">
        <f t="shared" si="2"/>
        <v>0</v>
      </c>
      <c r="H52" s="70">
        <v>0</v>
      </c>
      <c r="I52" s="71">
        <f t="shared" si="3"/>
        <v>0</v>
      </c>
      <c r="J52" s="72" t="s">
        <v>21</v>
      </c>
      <c r="M52" s="73" t="s">
        <v>33</v>
      </c>
    </row>
    <row r="53" spans="1:13" ht="15">
      <c r="A53" s="65">
        <v>42</v>
      </c>
      <c r="B53" s="66">
        <v>410101</v>
      </c>
      <c r="C53" s="67" t="s">
        <v>70</v>
      </c>
      <c r="D53" s="67" t="s">
        <v>20</v>
      </c>
      <c r="E53" s="68">
        <v>16</v>
      </c>
      <c r="F53" s="68">
        <v>0</v>
      </c>
      <c r="G53" s="69">
        <f t="shared" si="2"/>
        <v>0</v>
      </c>
      <c r="H53" s="70">
        <v>0</v>
      </c>
      <c r="I53" s="71">
        <f t="shared" si="3"/>
        <v>0</v>
      </c>
      <c r="J53" s="72" t="s">
        <v>21</v>
      </c>
      <c r="M53" s="73" t="s">
        <v>33</v>
      </c>
    </row>
    <row r="54" spans="1:13" ht="15">
      <c r="A54" s="65">
        <v>43</v>
      </c>
      <c r="B54" s="66">
        <v>420091</v>
      </c>
      <c r="C54" s="67" t="s">
        <v>66</v>
      </c>
      <c r="D54" s="67" t="s">
        <v>20</v>
      </c>
      <c r="E54" s="68">
        <v>16</v>
      </c>
      <c r="F54" s="68">
        <v>0</v>
      </c>
      <c r="G54" s="69">
        <f t="shared" si="2"/>
        <v>0</v>
      </c>
      <c r="H54" s="70">
        <v>0</v>
      </c>
      <c r="I54" s="71">
        <f t="shared" si="3"/>
        <v>0</v>
      </c>
      <c r="J54" s="72" t="s">
        <v>21</v>
      </c>
      <c r="M54" s="73" t="s">
        <v>33</v>
      </c>
    </row>
    <row r="55" spans="1:13" ht="15">
      <c r="A55" s="65">
        <v>44</v>
      </c>
      <c r="B55" s="66">
        <v>410150</v>
      </c>
      <c r="C55" s="67" t="s">
        <v>71</v>
      </c>
      <c r="D55" s="101"/>
      <c r="E55" s="68">
        <v>20</v>
      </c>
      <c r="F55" s="68">
        <v>0</v>
      </c>
      <c r="G55" s="69">
        <f t="shared" si="2"/>
        <v>0</v>
      </c>
      <c r="H55" s="70">
        <v>0</v>
      </c>
      <c r="I55" s="71">
        <f t="shared" si="3"/>
        <v>0</v>
      </c>
      <c r="J55" s="102"/>
      <c r="K55" s="6" t="s">
        <v>22</v>
      </c>
      <c r="M55" s="73" t="s">
        <v>33</v>
      </c>
    </row>
    <row r="56" spans="1:13" ht="15">
      <c r="A56" s="65">
        <v>45</v>
      </c>
      <c r="B56" s="66">
        <v>409826</v>
      </c>
      <c r="C56" s="67" t="s">
        <v>72</v>
      </c>
      <c r="D56" s="67" t="s">
        <v>20</v>
      </c>
      <c r="E56" s="68">
        <v>20</v>
      </c>
      <c r="F56" s="68">
        <v>0</v>
      </c>
      <c r="G56" s="69">
        <f t="shared" si="2"/>
        <v>0</v>
      </c>
      <c r="H56" s="70">
        <v>0</v>
      </c>
      <c r="I56" s="71">
        <f t="shared" si="3"/>
        <v>0</v>
      </c>
      <c r="J56" s="72" t="s">
        <v>21</v>
      </c>
      <c r="M56" s="73" t="s">
        <v>33</v>
      </c>
    </row>
    <row r="57" spans="1:13" ht="15">
      <c r="A57" s="65">
        <v>46</v>
      </c>
      <c r="B57" s="66">
        <v>410102</v>
      </c>
      <c r="C57" s="67" t="s">
        <v>73</v>
      </c>
      <c r="D57" s="67" t="s">
        <v>20</v>
      </c>
      <c r="E57" s="68">
        <v>20</v>
      </c>
      <c r="F57" s="68">
        <v>0</v>
      </c>
      <c r="G57" s="69">
        <f t="shared" si="2"/>
        <v>0</v>
      </c>
      <c r="H57" s="70">
        <v>0</v>
      </c>
      <c r="I57" s="71">
        <f t="shared" si="3"/>
        <v>0</v>
      </c>
      <c r="J57" s="72" t="s">
        <v>21</v>
      </c>
      <c r="M57" s="73" t="s">
        <v>33</v>
      </c>
    </row>
    <row r="58" spans="1:13" ht="15">
      <c r="A58" s="65">
        <v>47</v>
      </c>
      <c r="B58" s="66">
        <v>420091</v>
      </c>
      <c r="C58" s="67" t="s">
        <v>66</v>
      </c>
      <c r="D58" s="67" t="s">
        <v>20</v>
      </c>
      <c r="E58" s="68">
        <v>20</v>
      </c>
      <c r="F58" s="68">
        <v>0</v>
      </c>
      <c r="G58" s="69">
        <f t="shared" si="2"/>
        <v>0</v>
      </c>
      <c r="H58" s="70">
        <v>0</v>
      </c>
      <c r="I58" s="71">
        <f t="shared" si="3"/>
        <v>0</v>
      </c>
      <c r="J58" s="72" t="s">
        <v>21</v>
      </c>
      <c r="M58" s="73" t="s">
        <v>33</v>
      </c>
    </row>
    <row r="59" spans="1:13" ht="15">
      <c r="A59" s="65">
        <v>48</v>
      </c>
      <c r="B59" s="66">
        <v>410173</v>
      </c>
      <c r="C59" s="67" t="s">
        <v>74</v>
      </c>
      <c r="D59" s="67" t="s">
        <v>20</v>
      </c>
      <c r="E59" s="68">
        <v>14</v>
      </c>
      <c r="F59" s="68">
        <v>0</v>
      </c>
      <c r="G59" s="69">
        <f t="shared" si="2"/>
        <v>0</v>
      </c>
      <c r="H59" s="70">
        <v>0</v>
      </c>
      <c r="I59" s="71">
        <f t="shared" si="3"/>
        <v>0</v>
      </c>
      <c r="J59" s="72" t="s">
        <v>21</v>
      </c>
      <c r="K59" s="6" t="s">
        <v>22</v>
      </c>
      <c r="M59" s="73" t="s">
        <v>33</v>
      </c>
    </row>
    <row r="60" spans="1:13" ht="15">
      <c r="A60" s="65">
        <v>49</v>
      </c>
      <c r="B60" s="66">
        <v>420091</v>
      </c>
      <c r="C60" s="67" t="s">
        <v>66</v>
      </c>
      <c r="D60" s="67" t="s">
        <v>20</v>
      </c>
      <c r="E60" s="68">
        <v>14</v>
      </c>
      <c r="F60" s="68">
        <v>0</v>
      </c>
      <c r="G60" s="69">
        <f t="shared" si="2"/>
        <v>0</v>
      </c>
      <c r="H60" s="70">
        <v>0</v>
      </c>
      <c r="I60" s="71">
        <f t="shared" si="3"/>
        <v>0</v>
      </c>
      <c r="J60" s="72" t="s">
        <v>21</v>
      </c>
      <c r="M60" s="73" t="s">
        <v>33</v>
      </c>
    </row>
    <row r="61" spans="1:13" ht="15">
      <c r="A61" s="65">
        <v>50</v>
      </c>
      <c r="B61" s="66">
        <v>101307</v>
      </c>
      <c r="C61" s="67" t="s">
        <v>75</v>
      </c>
      <c r="D61" s="67" t="s">
        <v>32</v>
      </c>
      <c r="E61" s="68">
        <v>20</v>
      </c>
      <c r="F61" s="68">
        <v>0</v>
      </c>
      <c r="G61" s="69">
        <f t="shared" si="2"/>
        <v>0</v>
      </c>
      <c r="H61" s="70">
        <v>0</v>
      </c>
      <c r="I61" s="71">
        <f t="shared" si="3"/>
        <v>0</v>
      </c>
      <c r="J61" s="72" t="s">
        <v>21</v>
      </c>
      <c r="K61" s="6" t="s">
        <v>22</v>
      </c>
      <c r="M61" s="73" t="s">
        <v>33</v>
      </c>
    </row>
    <row r="62" spans="1:13" ht="15">
      <c r="A62" s="65">
        <v>51</v>
      </c>
      <c r="B62" s="66">
        <v>169504</v>
      </c>
      <c r="C62" s="67" t="s">
        <v>76</v>
      </c>
      <c r="D62" s="67" t="s">
        <v>32</v>
      </c>
      <c r="E62" s="68">
        <v>30</v>
      </c>
      <c r="F62" s="68">
        <v>0</v>
      </c>
      <c r="G62" s="69">
        <f t="shared" si="2"/>
        <v>0</v>
      </c>
      <c r="H62" s="70">
        <v>0</v>
      </c>
      <c r="I62" s="71">
        <f t="shared" si="3"/>
        <v>0</v>
      </c>
      <c r="J62" s="72" t="s">
        <v>21</v>
      </c>
      <c r="K62" s="6" t="s">
        <v>22</v>
      </c>
      <c r="M62" s="73" t="s">
        <v>33</v>
      </c>
    </row>
    <row r="63" spans="1:13" ht="15">
      <c r="A63" s="65">
        <v>52</v>
      </c>
      <c r="B63" s="66">
        <v>340211</v>
      </c>
      <c r="C63" s="67" t="s">
        <v>77</v>
      </c>
      <c r="D63" s="67" t="s">
        <v>32</v>
      </c>
      <c r="E63" s="68">
        <v>3</v>
      </c>
      <c r="F63" s="68">
        <v>0</v>
      </c>
      <c r="G63" s="69">
        <f t="shared" si="2"/>
        <v>0</v>
      </c>
      <c r="H63" s="70">
        <v>0</v>
      </c>
      <c r="I63" s="71">
        <f t="shared" si="3"/>
        <v>0</v>
      </c>
      <c r="J63" s="72" t="s">
        <v>21</v>
      </c>
      <c r="K63" s="6" t="s">
        <v>22</v>
      </c>
      <c r="M63" s="73" t="s">
        <v>33</v>
      </c>
    </row>
    <row r="64" spans="1:13" ht="15">
      <c r="A64" s="65">
        <v>53</v>
      </c>
      <c r="B64" s="66">
        <v>340212</v>
      </c>
      <c r="C64" s="67" t="s">
        <v>78</v>
      </c>
      <c r="D64" s="67" t="s">
        <v>20</v>
      </c>
      <c r="E64" s="68">
        <v>2</v>
      </c>
      <c r="F64" s="68">
        <v>0</v>
      </c>
      <c r="G64" s="69">
        <f t="shared" si="2"/>
        <v>0</v>
      </c>
      <c r="H64" s="70">
        <v>0</v>
      </c>
      <c r="I64" s="71">
        <f t="shared" si="3"/>
        <v>0</v>
      </c>
      <c r="J64" s="72" t="s">
        <v>21</v>
      </c>
      <c r="K64" s="6" t="s">
        <v>22</v>
      </c>
      <c r="M64" s="73" t="s">
        <v>33</v>
      </c>
    </row>
    <row r="65" spans="1:13" ht="15">
      <c r="A65" s="65">
        <v>54</v>
      </c>
      <c r="B65" s="66">
        <v>340213</v>
      </c>
      <c r="C65" s="67" t="s">
        <v>79</v>
      </c>
      <c r="D65" s="67" t="s">
        <v>20</v>
      </c>
      <c r="E65" s="68">
        <v>1</v>
      </c>
      <c r="F65" s="68">
        <v>0</v>
      </c>
      <c r="G65" s="69">
        <f t="shared" si="2"/>
        <v>0</v>
      </c>
      <c r="H65" s="70">
        <v>0</v>
      </c>
      <c r="I65" s="71">
        <f t="shared" si="3"/>
        <v>0</v>
      </c>
      <c r="J65" s="72" t="s">
        <v>21</v>
      </c>
      <c r="K65" s="6" t="s">
        <v>22</v>
      </c>
      <c r="M65" s="73" t="s">
        <v>33</v>
      </c>
    </row>
    <row r="66" spans="1:13" ht="15">
      <c r="A66" s="65">
        <v>55</v>
      </c>
      <c r="B66" s="66">
        <v>340223</v>
      </c>
      <c r="C66" s="67" t="s">
        <v>80</v>
      </c>
      <c r="D66" s="67" t="s">
        <v>32</v>
      </c>
      <c r="E66" s="68">
        <v>2</v>
      </c>
      <c r="F66" s="68">
        <v>0</v>
      </c>
      <c r="G66" s="69">
        <f t="shared" si="2"/>
        <v>0</v>
      </c>
      <c r="H66" s="70">
        <v>0</v>
      </c>
      <c r="I66" s="71">
        <f t="shared" si="3"/>
        <v>0</v>
      </c>
      <c r="J66" s="72" t="s">
        <v>21</v>
      </c>
      <c r="K66" s="6" t="s">
        <v>22</v>
      </c>
      <c r="M66" s="73" t="s">
        <v>33</v>
      </c>
    </row>
    <row r="67" spans="1:13" ht="15">
      <c r="A67" s="65">
        <v>56</v>
      </c>
      <c r="B67" s="66">
        <v>340231</v>
      </c>
      <c r="C67" s="67" t="s">
        <v>81</v>
      </c>
      <c r="D67" s="67" t="s">
        <v>20</v>
      </c>
      <c r="E67" s="68">
        <v>12</v>
      </c>
      <c r="F67" s="68">
        <v>0</v>
      </c>
      <c r="G67" s="69">
        <f t="shared" si="2"/>
        <v>0</v>
      </c>
      <c r="H67" s="70">
        <v>0</v>
      </c>
      <c r="I67" s="71">
        <f t="shared" si="3"/>
        <v>0</v>
      </c>
      <c r="J67" s="72" t="s">
        <v>21</v>
      </c>
      <c r="K67" s="6" t="s">
        <v>22</v>
      </c>
      <c r="M67" s="73" t="s">
        <v>33</v>
      </c>
    </row>
    <row r="68" spans="1:13" ht="15">
      <c r="A68" s="65">
        <v>57</v>
      </c>
      <c r="B68" s="66">
        <v>333161</v>
      </c>
      <c r="C68" s="67" t="s">
        <v>82</v>
      </c>
      <c r="D68" s="67" t="s">
        <v>32</v>
      </c>
      <c r="E68" s="68">
        <v>90</v>
      </c>
      <c r="F68" s="68">
        <v>0</v>
      </c>
      <c r="G68" s="69">
        <f t="shared" si="2"/>
        <v>0</v>
      </c>
      <c r="H68" s="70">
        <v>0</v>
      </c>
      <c r="I68" s="71">
        <f t="shared" si="3"/>
        <v>0</v>
      </c>
      <c r="J68" s="72" t="s">
        <v>21</v>
      </c>
      <c r="K68" s="6" t="s">
        <v>22</v>
      </c>
      <c r="M68" s="73" t="s">
        <v>33</v>
      </c>
    </row>
    <row r="69" spans="1:13" ht="15">
      <c r="A69" s="65">
        <v>58</v>
      </c>
      <c r="B69" s="66">
        <v>333162</v>
      </c>
      <c r="C69" s="67" t="s">
        <v>83</v>
      </c>
      <c r="D69" s="67" t="s">
        <v>20</v>
      </c>
      <c r="E69" s="68">
        <v>10</v>
      </c>
      <c r="F69" s="68">
        <v>0</v>
      </c>
      <c r="G69" s="69">
        <f t="shared" si="2"/>
        <v>0</v>
      </c>
      <c r="H69" s="70">
        <v>0</v>
      </c>
      <c r="I69" s="71">
        <f t="shared" si="3"/>
        <v>0</v>
      </c>
      <c r="J69" s="72" t="s">
        <v>21</v>
      </c>
      <c r="K69" s="6" t="s">
        <v>22</v>
      </c>
      <c r="M69" s="73" t="s">
        <v>33</v>
      </c>
    </row>
    <row r="70" spans="1:13" ht="15">
      <c r="A70" s="65">
        <v>59</v>
      </c>
      <c r="B70" s="66">
        <v>333163</v>
      </c>
      <c r="C70" s="67" t="s">
        <v>84</v>
      </c>
      <c r="D70" s="67" t="s">
        <v>20</v>
      </c>
      <c r="E70" s="68">
        <v>15</v>
      </c>
      <c r="F70" s="68">
        <v>0</v>
      </c>
      <c r="G70" s="69">
        <f t="shared" si="2"/>
        <v>0</v>
      </c>
      <c r="H70" s="70">
        <v>0</v>
      </c>
      <c r="I70" s="71">
        <f t="shared" si="3"/>
        <v>0</v>
      </c>
      <c r="J70" s="72" t="s">
        <v>21</v>
      </c>
      <c r="K70" s="6" t="s">
        <v>22</v>
      </c>
      <c r="M70" s="73" t="s">
        <v>33</v>
      </c>
    </row>
    <row r="71" spans="1:13" ht="15">
      <c r="A71" s="65">
        <v>60</v>
      </c>
      <c r="B71" s="66">
        <v>333164</v>
      </c>
      <c r="C71" s="67" t="s">
        <v>85</v>
      </c>
      <c r="D71" s="67" t="s">
        <v>20</v>
      </c>
      <c r="E71" s="68">
        <v>5</v>
      </c>
      <c r="F71" s="68">
        <v>0</v>
      </c>
      <c r="G71" s="69">
        <f t="shared" si="2"/>
        <v>0</v>
      </c>
      <c r="H71" s="70">
        <v>0</v>
      </c>
      <c r="I71" s="71">
        <f t="shared" si="3"/>
        <v>0</v>
      </c>
      <c r="J71" s="72" t="s">
        <v>21</v>
      </c>
      <c r="K71" s="6" t="s">
        <v>22</v>
      </c>
      <c r="M71" s="73" t="s">
        <v>33</v>
      </c>
    </row>
    <row r="72" spans="1:13" ht="15">
      <c r="A72" s="65">
        <v>61</v>
      </c>
      <c r="B72" s="66">
        <v>333165</v>
      </c>
      <c r="C72" s="67" t="s">
        <v>86</v>
      </c>
      <c r="D72" s="67" t="s">
        <v>20</v>
      </c>
      <c r="E72" s="68">
        <v>5</v>
      </c>
      <c r="F72" s="68">
        <v>0</v>
      </c>
      <c r="G72" s="69">
        <f t="shared" si="2"/>
        <v>0</v>
      </c>
      <c r="H72" s="70">
        <v>0</v>
      </c>
      <c r="I72" s="71">
        <f t="shared" si="3"/>
        <v>0</v>
      </c>
      <c r="J72" s="72" t="s">
        <v>21</v>
      </c>
      <c r="K72" s="6" t="s">
        <v>22</v>
      </c>
      <c r="M72" s="73" t="s">
        <v>33</v>
      </c>
    </row>
    <row r="73" spans="1:13" ht="15">
      <c r="A73" s="65">
        <v>62</v>
      </c>
      <c r="B73" s="66">
        <v>333166</v>
      </c>
      <c r="C73" s="67" t="s">
        <v>87</v>
      </c>
      <c r="D73" s="67" t="s">
        <v>20</v>
      </c>
      <c r="E73" s="68">
        <v>5</v>
      </c>
      <c r="F73" s="68">
        <v>0</v>
      </c>
      <c r="G73" s="69">
        <f t="shared" si="2"/>
        <v>0</v>
      </c>
      <c r="H73" s="70">
        <v>0</v>
      </c>
      <c r="I73" s="71">
        <f t="shared" si="3"/>
        <v>0</v>
      </c>
      <c r="J73" s="72" t="s">
        <v>21</v>
      </c>
      <c r="K73" s="6" t="s">
        <v>22</v>
      </c>
      <c r="M73" s="73" t="s">
        <v>33</v>
      </c>
    </row>
    <row r="74" spans="1:13" ht="15">
      <c r="A74" s="65">
        <v>63</v>
      </c>
      <c r="B74" s="66">
        <v>333167</v>
      </c>
      <c r="C74" s="67" t="s">
        <v>88</v>
      </c>
      <c r="D74" s="67" t="s">
        <v>20</v>
      </c>
      <c r="E74" s="68">
        <v>5</v>
      </c>
      <c r="F74" s="68">
        <v>0</v>
      </c>
      <c r="G74" s="69">
        <f t="shared" si="2"/>
        <v>0</v>
      </c>
      <c r="H74" s="70">
        <v>0</v>
      </c>
      <c r="I74" s="71">
        <f t="shared" si="3"/>
        <v>0</v>
      </c>
      <c r="J74" s="72" t="s">
        <v>21</v>
      </c>
      <c r="K74" s="6" t="s">
        <v>22</v>
      </c>
      <c r="M74" s="73" t="s">
        <v>33</v>
      </c>
    </row>
    <row r="75" spans="1:13" ht="15">
      <c r="A75" s="65">
        <v>64</v>
      </c>
      <c r="B75" s="66">
        <v>322214</v>
      </c>
      <c r="C75" s="67" t="s">
        <v>89</v>
      </c>
      <c r="D75" s="67" t="s">
        <v>32</v>
      </c>
      <c r="E75" s="68">
        <v>55</v>
      </c>
      <c r="F75" s="68">
        <v>0</v>
      </c>
      <c r="G75" s="69">
        <f t="shared" si="2"/>
        <v>0</v>
      </c>
      <c r="H75" s="70">
        <v>0</v>
      </c>
      <c r="I75" s="71">
        <f t="shared" si="3"/>
        <v>0</v>
      </c>
      <c r="J75" s="72" t="s">
        <v>21</v>
      </c>
      <c r="K75" s="6" t="s">
        <v>22</v>
      </c>
      <c r="M75" s="73" t="s">
        <v>33</v>
      </c>
    </row>
    <row r="76" spans="1:13" ht="15">
      <c r="A76" s="65">
        <v>65</v>
      </c>
      <c r="B76" s="66">
        <v>322224</v>
      </c>
      <c r="C76" s="67" t="s">
        <v>90</v>
      </c>
      <c r="D76" s="67" t="s">
        <v>20</v>
      </c>
      <c r="E76" s="68">
        <v>6</v>
      </c>
      <c r="F76" s="68">
        <v>0</v>
      </c>
      <c r="G76" s="69">
        <f t="shared" si="2"/>
        <v>0</v>
      </c>
      <c r="H76" s="70">
        <v>0</v>
      </c>
      <c r="I76" s="71">
        <f t="shared" si="3"/>
        <v>0</v>
      </c>
      <c r="J76" s="72" t="s">
        <v>21</v>
      </c>
      <c r="K76" s="6" t="s">
        <v>22</v>
      </c>
      <c r="M76" s="73" t="s">
        <v>33</v>
      </c>
    </row>
    <row r="77" spans="1:13" ht="15">
      <c r="A77" s="65">
        <v>66</v>
      </c>
      <c r="B77" s="66">
        <v>322234</v>
      </c>
      <c r="C77" s="67" t="s">
        <v>91</v>
      </c>
      <c r="D77" s="67" t="s">
        <v>20</v>
      </c>
      <c r="E77" s="68">
        <v>3</v>
      </c>
      <c r="F77" s="68">
        <v>0</v>
      </c>
      <c r="G77" s="69">
        <f t="shared" si="2"/>
        <v>0</v>
      </c>
      <c r="H77" s="70">
        <v>0</v>
      </c>
      <c r="I77" s="71">
        <f t="shared" si="3"/>
        <v>0</v>
      </c>
      <c r="J77" s="72" t="s">
        <v>21</v>
      </c>
      <c r="K77" s="6" t="s">
        <v>22</v>
      </c>
      <c r="M77" s="73" t="s">
        <v>33</v>
      </c>
    </row>
    <row r="78" spans="1:13" ht="15">
      <c r="A78" s="65">
        <v>67</v>
      </c>
      <c r="B78" s="66">
        <v>322244</v>
      </c>
      <c r="C78" s="67" t="s">
        <v>92</v>
      </c>
      <c r="D78" s="67" t="s">
        <v>20</v>
      </c>
      <c r="E78" s="68">
        <v>60</v>
      </c>
      <c r="F78" s="68">
        <v>0</v>
      </c>
      <c r="G78" s="69">
        <f t="shared" si="2"/>
        <v>0</v>
      </c>
      <c r="H78" s="70">
        <v>0</v>
      </c>
      <c r="I78" s="71">
        <f t="shared" si="3"/>
        <v>0</v>
      </c>
      <c r="J78" s="72" t="s">
        <v>21</v>
      </c>
      <c r="K78" s="6" t="s">
        <v>22</v>
      </c>
      <c r="M78" s="73" t="s">
        <v>33</v>
      </c>
    </row>
    <row r="79" spans="1:13" ht="15">
      <c r="A79" s="65">
        <v>68</v>
      </c>
      <c r="B79" s="66">
        <v>321214</v>
      </c>
      <c r="C79" s="67" t="s">
        <v>93</v>
      </c>
      <c r="D79" s="67" t="s">
        <v>32</v>
      </c>
      <c r="E79" s="68">
        <v>5</v>
      </c>
      <c r="F79" s="68">
        <v>0</v>
      </c>
      <c r="G79" s="69">
        <f t="shared" si="2"/>
        <v>0</v>
      </c>
      <c r="H79" s="70">
        <v>0</v>
      </c>
      <c r="I79" s="71">
        <f t="shared" si="3"/>
        <v>0</v>
      </c>
      <c r="J79" s="72" t="s">
        <v>21</v>
      </c>
      <c r="K79" s="6" t="s">
        <v>22</v>
      </c>
      <c r="M79" s="73" t="s">
        <v>33</v>
      </c>
    </row>
    <row r="80" spans="1:13" ht="15">
      <c r="A80" s="65">
        <v>69</v>
      </c>
      <c r="B80" s="66">
        <v>900001</v>
      </c>
      <c r="C80" s="67" t="s">
        <v>94</v>
      </c>
      <c r="D80" s="67" t="s">
        <v>20</v>
      </c>
      <c r="E80" s="68">
        <v>6</v>
      </c>
      <c r="F80" s="68">
        <v>0</v>
      </c>
      <c r="G80" s="69">
        <f t="shared" si="2"/>
        <v>0</v>
      </c>
      <c r="H80" s="70">
        <v>0</v>
      </c>
      <c r="I80" s="71">
        <f t="shared" si="3"/>
        <v>0</v>
      </c>
      <c r="J80" s="72" t="s">
        <v>21</v>
      </c>
      <c r="K80" s="6" t="s">
        <v>22</v>
      </c>
      <c r="M80" s="73" t="s">
        <v>33</v>
      </c>
    </row>
    <row r="81" spans="1:13" ht="15">
      <c r="A81" s="65">
        <v>70</v>
      </c>
      <c r="B81" s="66">
        <v>900002</v>
      </c>
      <c r="C81" s="67" t="s">
        <v>95</v>
      </c>
      <c r="D81" s="67" t="s">
        <v>20</v>
      </c>
      <c r="E81" s="68">
        <v>6</v>
      </c>
      <c r="F81" s="68">
        <v>0</v>
      </c>
      <c r="G81" s="69">
        <f t="shared" si="2"/>
        <v>0</v>
      </c>
      <c r="H81" s="70">
        <v>0</v>
      </c>
      <c r="I81" s="71">
        <f t="shared" si="3"/>
        <v>0</v>
      </c>
      <c r="J81" s="72" t="s">
        <v>21</v>
      </c>
      <c r="K81" s="6" t="s">
        <v>22</v>
      </c>
      <c r="M81" s="73" t="s">
        <v>33</v>
      </c>
    </row>
    <row r="82" spans="1:13" ht="15">
      <c r="A82" s="65">
        <v>71</v>
      </c>
      <c r="B82" s="66">
        <v>900003</v>
      </c>
      <c r="C82" s="67" t="s">
        <v>96</v>
      </c>
      <c r="D82" s="67" t="s">
        <v>20</v>
      </c>
      <c r="E82" s="68">
        <v>4</v>
      </c>
      <c r="F82" s="68">
        <v>0</v>
      </c>
      <c r="G82" s="69">
        <f aca="true" t="shared" si="4" ref="G82:G110">E82*F82</f>
        <v>0</v>
      </c>
      <c r="H82" s="70">
        <v>0</v>
      </c>
      <c r="I82" s="71">
        <f aca="true" t="shared" si="5" ref="I82:I110">E82*H82</f>
        <v>0</v>
      </c>
      <c r="J82" s="72" t="s">
        <v>21</v>
      </c>
      <c r="K82" s="6" t="s">
        <v>22</v>
      </c>
      <c r="M82" s="73" t="s">
        <v>33</v>
      </c>
    </row>
    <row r="83" spans="1:13" ht="15">
      <c r="A83" s="65">
        <v>72</v>
      </c>
      <c r="B83" s="66">
        <v>900004</v>
      </c>
      <c r="C83" s="67" t="s">
        <v>97</v>
      </c>
      <c r="D83" s="67" t="s">
        <v>20</v>
      </c>
      <c r="E83" s="68">
        <v>4</v>
      </c>
      <c r="F83" s="68">
        <v>0</v>
      </c>
      <c r="G83" s="69">
        <f t="shared" si="4"/>
        <v>0</v>
      </c>
      <c r="H83" s="70">
        <v>0</v>
      </c>
      <c r="I83" s="71">
        <f t="shared" si="5"/>
        <v>0</v>
      </c>
      <c r="J83" s="72" t="s">
        <v>21</v>
      </c>
      <c r="K83" s="6" t="s">
        <v>22</v>
      </c>
      <c r="M83" s="73" t="s">
        <v>33</v>
      </c>
    </row>
    <row r="84" spans="1:13" ht="15">
      <c r="A84" s="65">
        <v>73</v>
      </c>
      <c r="B84" s="66">
        <v>420005</v>
      </c>
      <c r="C84" s="67" t="s">
        <v>98</v>
      </c>
      <c r="D84" s="67" t="s">
        <v>20</v>
      </c>
      <c r="E84" s="68">
        <v>10</v>
      </c>
      <c r="F84" s="68">
        <v>0</v>
      </c>
      <c r="G84" s="69">
        <f t="shared" si="4"/>
        <v>0</v>
      </c>
      <c r="H84" s="70">
        <v>0</v>
      </c>
      <c r="I84" s="71">
        <f t="shared" si="5"/>
        <v>0</v>
      </c>
      <c r="J84" s="72" t="s">
        <v>21</v>
      </c>
      <c r="K84" s="6" t="s">
        <v>22</v>
      </c>
      <c r="M84" s="73" t="s">
        <v>33</v>
      </c>
    </row>
    <row r="85" spans="1:13" ht="15">
      <c r="A85" s="65">
        <v>74</v>
      </c>
      <c r="B85" s="66">
        <v>420091</v>
      </c>
      <c r="C85" s="67" t="s">
        <v>66</v>
      </c>
      <c r="D85" s="67" t="s">
        <v>20</v>
      </c>
      <c r="E85" s="68">
        <v>10</v>
      </c>
      <c r="F85" s="68">
        <v>0</v>
      </c>
      <c r="G85" s="69">
        <f t="shared" si="4"/>
        <v>0</v>
      </c>
      <c r="H85" s="70">
        <v>0</v>
      </c>
      <c r="I85" s="71">
        <f t="shared" si="5"/>
        <v>0</v>
      </c>
      <c r="J85" s="72" t="s">
        <v>21</v>
      </c>
      <c r="M85" s="73" t="s">
        <v>33</v>
      </c>
    </row>
    <row r="86" spans="1:13" ht="15">
      <c r="A86" s="65">
        <v>75</v>
      </c>
      <c r="B86" s="66">
        <v>900005</v>
      </c>
      <c r="C86" s="67" t="s">
        <v>99</v>
      </c>
      <c r="D86" s="67" t="s">
        <v>20</v>
      </c>
      <c r="E86" s="68">
        <v>20</v>
      </c>
      <c r="F86" s="68">
        <v>0</v>
      </c>
      <c r="G86" s="69">
        <f t="shared" si="4"/>
        <v>0</v>
      </c>
      <c r="H86" s="70">
        <v>0</v>
      </c>
      <c r="I86" s="71">
        <f t="shared" si="5"/>
        <v>0</v>
      </c>
      <c r="J86" s="72" t="s">
        <v>21</v>
      </c>
      <c r="K86" s="6" t="s">
        <v>22</v>
      </c>
      <c r="M86" s="73" t="s">
        <v>33</v>
      </c>
    </row>
    <row r="87" spans="1:13" ht="15">
      <c r="A87" s="65">
        <v>76</v>
      </c>
      <c r="B87" s="66">
        <v>900006</v>
      </c>
      <c r="C87" s="67" t="s">
        <v>100</v>
      </c>
      <c r="D87" s="67" t="s">
        <v>20</v>
      </c>
      <c r="E87" s="68">
        <v>12</v>
      </c>
      <c r="F87" s="68">
        <v>0</v>
      </c>
      <c r="G87" s="69">
        <f t="shared" si="4"/>
        <v>0</v>
      </c>
      <c r="H87" s="70">
        <v>0</v>
      </c>
      <c r="I87" s="71">
        <f t="shared" si="5"/>
        <v>0</v>
      </c>
      <c r="J87" s="72" t="s">
        <v>21</v>
      </c>
      <c r="K87" s="6" t="s">
        <v>22</v>
      </c>
      <c r="M87" s="73" t="s">
        <v>33</v>
      </c>
    </row>
    <row r="88" spans="1:13" ht="15">
      <c r="A88" s="65">
        <v>77</v>
      </c>
      <c r="B88" s="66">
        <v>900007</v>
      </c>
      <c r="C88" s="67" t="s">
        <v>101</v>
      </c>
      <c r="D88" s="67" t="s">
        <v>20</v>
      </c>
      <c r="E88" s="68">
        <v>8</v>
      </c>
      <c r="F88" s="68">
        <v>0</v>
      </c>
      <c r="G88" s="69">
        <f t="shared" si="4"/>
        <v>0</v>
      </c>
      <c r="H88" s="70">
        <v>0</v>
      </c>
      <c r="I88" s="71">
        <f t="shared" si="5"/>
        <v>0</v>
      </c>
      <c r="J88" s="72" t="s">
        <v>21</v>
      </c>
      <c r="K88" s="6" t="s">
        <v>22</v>
      </c>
      <c r="M88" s="73" t="s">
        <v>33</v>
      </c>
    </row>
    <row r="89" spans="1:13" ht="15">
      <c r="A89" s="65">
        <v>78</v>
      </c>
      <c r="B89" s="66">
        <v>321126</v>
      </c>
      <c r="C89" s="67" t="s">
        <v>102</v>
      </c>
      <c r="D89" s="67" t="s">
        <v>32</v>
      </c>
      <c r="E89" s="68">
        <v>80</v>
      </c>
      <c r="F89" s="68">
        <v>0</v>
      </c>
      <c r="G89" s="69">
        <f t="shared" si="4"/>
        <v>0</v>
      </c>
      <c r="H89" s="70">
        <v>0</v>
      </c>
      <c r="I89" s="71">
        <f t="shared" si="5"/>
        <v>0</v>
      </c>
      <c r="J89" s="72" t="s">
        <v>21</v>
      </c>
      <c r="K89" s="6" t="s">
        <v>22</v>
      </c>
      <c r="M89" s="73" t="s">
        <v>33</v>
      </c>
    </row>
    <row r="90" spans="1:13" ht="15">
      <c r="A90" s="65">
        <v>79</v>
      </c>
      <c r="B90" s="66">
        <v>515015</v>
      </c>
      <c r="C90" s="67" t="s">
        <v>103</v>
      </c>
      <c r="D90" s="67" t="s">
        <v>20</v>
      </c>
      <c r="E90" s="68">
        <v>110</v>
      </c>
      <c r="F90" s="68">
        <v>0</v>
      </c>
      <c r="G90" s="69">
        <f t="shared" si="4"/>
        <v>0</v>
      </c>
      <c r="H90" s="70">
        <v>0</v>
      </c>
      <c r="I90" s="71">
        <f t="shared" si="5"/>
        <v>0</v>
      </c>
      <c r="J90" s="72" t="s">
        <v>104</v>
      </c>
      <c r="K90" s="6" t="s">
        <v>22</v>
      </c>
      <c r="M90" s="73" t="s">
        <v>33</v>
      </c>
    </row>
    <row r="91" spans="1:13" ht="15">
      <c r="A91" s="65">
        <v>80</v>
      </c>
      <c r="B91" s="66">
        <v>592151</v>
      </c>
      <c r="C91" s="67" t="s">
        <v>105</v>
      </c>
      <c r="D91" s="67" t="s">
        <v>20</v>
      </c>
      <c r="E91" s="68">
        <v>440</v>
      </c>
      <c r="F91" s="68">
        <v>0</v>
      </c>
      <c r="G91" s="69">
        <f t="shared" si="4"/>
        <v>0</v>
      </c>
      <c r="H91" s="70">
        <v>0</v>
      </c>
      <c r="I91" s="71">
        <f t="shared" si="5"/>
        <v>0</v>
      </c>
      <c r="J91" s="72" t="s">
        <v>104</v>
      </c>
      <c r="M91" s="73" t="s">
        <v>33</v>
      </c>
    </row>
    <row r="92" spans="1:13" ht="15">
      <c r="A92" s="65">
        <v>81</v>
      </c>
      <c r="B92" s="66">
        <v>595111</v>
      </c>
      <c r="C92" s="67" t="s">
        <v>106</v>
      </c>
      <c r="D92" s="67" t="s">
        <v>20</v>
      </c>
      <c r="E92" s="68">
        <v>440</v>
      </c>
      <c r="F92" s="68">
        <v>0</v>
      </c>
      <c r="G92" s="69">
        <f t="shared" si="4"/>
        <v>0</v>
      </c>
      <c r="H92" s="70">
        <v>0</v>
      </c>
      <c r="I92" s="71">
        <f t="shared" si="5"/>
        <v>0</v>
      </c>
      <c r="J92" s="72" t="s">
        <v>104</v>
      </c>
      <c r="M92" s="73" t="s">
        <v>33</v>
      </c>
    </row>
    <row r="93" spans="1:13" ht="15">
      <c r="A93" s="65">
        <v>82</v>
      </c>
      <c r="B93" s="66">
        <v>515003</v>
      </c>
      <c r="C93" s="67" t="s">
        <v>107</v>
      </c>
      <c r="D93" s="67" t="s">
        <v>20</v>
      </c>
      <c r="E93" s="68">
        <v>15</v>
      </c>
      <c r="F93" s="68">
        <v>0</v>
      </c>
      <c r="G93" s="69">
        <f t="shared" si="4"/>
        <v>0</v>
      </c>
      <c r="H93" s="70">
        <v>0</v>
      </c>
      <c r="I93" s="71">
        <f t="shared" si="5"/>
        <v>0</v>
      </c>
      <c r="J93" s="72" t="s">
        <v>104</v>
      </c>
      <c r="K93" s="6" t="s">
        <v>22</v>
      </c>
      <c r="M93" s="73" t="s">
        <v>33</v>
      </c>
    </row>
    <row r="94" spans="1:13" ht="15">
      <c r="A94" s="65">
        <v>83</v>
      </c>
      <c r="B94" s="66">
        <v>592153</v>
      </c>
      <c r="C94" s="67" t="s">
        <v>108</v>
      </c>
      <c r="D94" s="67" t="s">
        <v>20</v>
      </c>
      <c r="E94" s="68">
        <v>30</v>
      </c>
      <c r="F94" s="68">
        <v>0</v>
      </c>
      <c r="G94" s="69">
        <f t="shared" si="4"/>
        <v>0</v>
      </c>
      <c r="H94" s="70">
        <v>0</v>
      </c>
      <c r="I94" s="71">
        <f t="shared" si="5"/>
        <v>0</v>
      </c>
      <c r="J94" s="72" t="s">
        <v>104</v>
      </c>
      <c r="M94" s="73" t="s">
        <v>33</v>
      </c>
    </row>
    <row r="95" spans="1:13" ht="15">
      <c r="A95" s="65">
        <v>84</v>
      </c>
      <c r="B95" s="66">
        <v>595111</v>
      </c>
      <c r="C95" s="67" t="s">
        <v>106</v>
      </c>
      <c r="D95" s="67" t="s">
        <v>20</v>
      </c>
      <c r="E95" s="68">
        <v>30</v>
      </c>
      <c r="F95" s="68">
        <v>0</v>
      </c>
      <c r="G95" s="69">
        <f t="shared" si="4"/>
        <v>0</v>
      </c>
      <c r="H95" s="70">
        <v>0</v>
      </c>
      <c r="I95" s="71">
        <f t="shared" si="5"/>
        <v>0</v>
      </c>
      <c r="J95" s="72" t="s">
        <v>104</v>
      </c>
      <c r="M95" s="73" t="s">
        <v>33</v>
      </c>
    </row>
    <row r="96" spans="1:13" ht="15">
      <c r="A96" s="65">
        <v>85</v>
      </c>
      <c r="B96" s="66">
        <v>519918</v>
      </c>
      <c r="C96" s="67" t="s">
        <v>109</v>
      </c>
      <c r="D96" s="67" t="s">
        <v>20</v>
      </c>
      <c r="E96" s="68">
        <v>18</v>
      </c>
      <c r="F96" s="68">
        <v>0</v>
      </c>
      <c r="G96" s="69">
        <f t="shared" si="4"/>
        <v>0</v>
      </c>
      <c r="H96" s="70">
        <v>0</v>
      </c>
      <c r="I96" s="71">
        <f t="shared" si="5"/>
        <v>0</v>
      </c>
      <c r="J96" s="72" t="s">
        <v>104</v>
      </c>
      <c r="K96" s="6" t="s">
        <v>22</v>
      </c>
      <c r="M96" s="73" t="s">
        <v>33</v>
      </c>
    </row>
    <row r="97" spans="1:13" ht="15">
      <c r="A97" s="65">
        <v>86</v>
      </c>
      <c r="B97" s="66">
        <v>592273</v>
      </c>
      <c r="C97" s="67" t="s">
        <v>110</v>
      </c>
      <c r="D97" s="67" t="s">
        <v>20</v>
      </c>
      <c r="E97" s="68">
        <v>36</v>
      </c>
      <c r="F97" s="68">
        <v>0</v>
      </c>
      <c r="G97" s="69">
        <f t="shared" si="4"/>
        <v>0</v>
      </c>
      <c r="H97" s="70">
        <v>0</v>
      </c>
      <c r="I97" s="71">
        <f t="shared" si="5"/>
        <v>0</v>
      </c>
      <c r="J97" s="72" t="s">
        <v>104</v>
      </c>
      <c r="M97" s="73" t="s">
        <v>33</v>
      </c>
    </row>
    <row r="98" spans="1:13" ht="15">
      <c r="A98" s="65">
        <v>87</v>
      </c>
      <c r="B98" s="66">
        <v>552232</v>
      </c>
      <c r="C98" s="67" t="s">
        <v>111</v>
      </c>
      <c r="D98" s="67" t="s">
        <v>20</v>
      </c>
      <c r="E98" s="68">
        <v>3</v>
      </c>
      <c r="F98" s="68">
        <v>0</v>
      </c>
      <c r="G98" s="69">
        <f t="shared" si="4"/>
        <v>0</v>
      </c>
      <c r="H98" s="70">
        <v>0</v>
      </c>
      <c r="I98" s="71">
        <f t="shared" si="5"/>
        <v>0</v>
      </c>
      <c r="J98" s="72" t="s">
        <v>104</v>
      </c>
      <c r="K98" s="6" t="s">
        <v>22</v>
      </c>
      <c r="M98" s="73" t="s">
        <v>33</v>
      </c>
    </row>
    <row r="99" spans="1:13" ht="15">
      <c r="A99" s="65">
        <v>88</v>
      </c>
      <c r="B99" s="66">
        <v>552244</v>
      </c>
      <c r="C99" s="67" t="s">
        <v>112</v>
      </c>
      <c r="D99" s="67" t="s">
        <v>20</v>
      </c>
      <c r="E99" s="68">
        <v>7</v>
      </c>
      <c r="F99" s="68">
        <v>0</v>
      </c>
      <c r="G99" s="69">
        <f t="shared" si="4"/>
        <v>0</v>
      </c>
      <c r="H99" s="70">
        <v>0</v>
      </c>
      <c r="I99" s="71">
        <f t="shared" si="5"/>
        <v>0</v>
      </c>
      <c r="J99" s="72" t="s">
        <v>104</v>
      </c>
      <c r="K99" s="6" t="s">
        <v>22</v>
      </c>
      <c r="M99" s="73" t="s">
        <v>33</v>
      </c>
    </row>
    <row r="100" spans="1:13" ht="15">
      <c r="A100" s="65"/>
      <c r="B100" s="66"/>
      <c r="C100" s="67" t="s">
        <v>113</v>
      </c>
      <c r="D100" s="101"/>
      <c r="E100" s="68"/>
      <c r="F100" s="68">
        <v>0</v>
      </c>
      <c r="G100" s="69">
        <f t="shared" si="4"/>
        <v>0</v>
      </c>
      <c r="H100" s="70">
        <v>0</v>
      </c>
      <c r="I100" s="71">
        <f t="shared" si="5"/>
        <v>0</v>
      </c>
      <c r="J100" s="102"/>
      <c r="K100" s="6" t="s">
        <v>114</v>
      </c>
      <c r="M100" s="73" t="s">
        <v>33</v>
      </c>
    </row>
    <row r="101" spans="1:13" ht="15">
      <c r="A101" s="65">
        <v>89</v>
      </c>
      <c r="B101" s="66">
        <v>900001</v>
      </c>
      <c r="C101" s="67" t="s">
        <v>115</v>
      </c>
      <c r="D101" s="67" t="s">
        <v>20</v>
      </c>
      <c r="E101" s="68">
        <v>3</v>
      </c>
      <c r="F101" s="68">
        <v>0</v>
      </c>
      <c r="G101" s="69">
        <f t="shared" si="4"/>
        <v>0</v>
      </c>
      <c r="H101" s="70">
        <v>0</v>
      </c>
      <c r="I101" s="71">
        <f t="shared" si="5"/>
        <v>0</v>
      </c>
      <c r="J101" s="72" t="s">
        <v>21</v>
      </c>
      <c r="K101" s="6" t="s">
        <v>22</v>
      </c>
      <c r="M101" s="73" t="s">
        <v>33</v>
      </c>
    </row>
    <row r="102" spans="1:13" ht="15">
      <c r="A102" s="65">
        <v>90</v>
      </c>
      <c r="B102" s="66">
        <v>511101</v>
      </c>
      <c r="C102" s="67" t="s">
        <v>116</v>
      </c>
      <c r="D102" s="67" t="s">
        <v>20</v>
      </c>
      <c r="E102" s="68">
        <v>8</v>
      </c>
      <c r="F102" s="68">
        <v>0</v>
      </c>
      <c r="G102" s="69">
        <f t="shared" si="4"/>
        <v>0</v>
      </c>
      <c r="H102" s="70">
        <v>0</v>
      </c>
      <c r="I102" s="71">
        <f t="shared" si="5"/>
        <v>0</v>
      </c>
      <c r="J102" s="72" t="s">
        <v>104</v>
      </c>
      <c r="K102" s="6" t="s">
        <v>22</v>
      </c>
      <c r="M102" s="73" t="s">
        <v>33</v>
      </c>
    </row>
    <row r="103" spans="1:13" ht="15">
      <c r="A103" s="65">
        <v>91</v>
      </c>
      <c r="B103" s="66">
        <v>591121</v>
      </c>
      <c r="C103" s="67" t="s">
        <v>117</v>
      </c>
      <c r="D103" s="67" t="s">
        <v>20</v>
      </c>
      <c r="E103" s="68">
        <v>8</v>
      </c>
      <c r="F103" s="68">
        <v>0</v>
      </c>
      <c r="G103" s="69">
        <f t="shared" si="4"/>
        <v>0</v>
      </c>
      <c r="H103" s="70">
        <v>0</v>
      </c>
      <c r="I103" s="71">
        <f t="shared" si="5"/>
        <v>0</v>
      </c>
      <c r="J103" s="72" t="s">
        <v>104</v>
      </c>
      <c r="M103" s="73" t="s">
        <v>33</v>
      </c>
    </row>
    <row r="104" spans="1:13" ht="15">
      <c r="A104" s="65">
        <v>92</v>
      </c>
      <c r="B104" s="66">
        <v>513312</v>
      </c>
      <c r="C104" s="67" t="s">
        <v>118</v>
      </c>
      <c r="D104" s="67" t="s">
        <v>20</v>
      </c>
      <c r="E104" s="68">
        <v>12</v>
      </c>
      <c r="F104" s="68">
        <v>0</v>
      </c>
      <c r="G104" s="69">
        <f t="shared" si="4"/>
        <v>0</v>
      </c>
      <c r="H104" s="70">
        <v>0</v>
      </c>
      <c r="I104" s="71">
        <f t="shared" si="5"/>
        <v>0</v>
      </c>
      <c r="J104" s="72" t="s">
        <v>104</v>
      </c>
      <c r="K104" s="6" t="s">
        <v>22</v>
      </c>
      <c r="M104" s="73" t="s">
        <v>33</v>
      </c>
    </row>
    <row r="105" spans="1:13" ht="15">
      <c r="A105" s="65">
        <v>93</v>
      </c>
      <c r="B105" s="66">
        <v>592126</v>
      </c>
      <c r="C105" s="67" t="s">
        <v>119</v>
      </c>
      <c r="D105" s="67" t="s">
        <v>20</v>
      </c>
      <c r="E105" s="68">
        <v>12</v>
      </c>
      <c r="F105" s="68">
        <v>0</v>
      </c>
      <c r="G105" s="69">
        <f t="shared" si="4"/>
        <v>0</v>
      </c>
      <c r="H105" s="70">
        <v>0</v>
      </c>
      <c r="I105" s="71">
        <f t="shared" si="5"/>
        <v>0</v>
      </c>
      <c r="J105" s="72" t="s">
        <v>104</v>
      </c>
      <c r="M105" s="73" t="s">
        <v>33</v>
      </c>
    </row>
    <row r="106" spans="1:13" ht="15">
      <c r="A106" s="65">
        <v>94</v>
      </c>
      <c r="B106" s="66">
        <v>541201</v>
      </c>
      <c r="C106" s="67" t="s">
        <v>120</v>
      </c>
      <c r="D106" s="67" t="s">
        <v>20</v>
      </c>
      <c r="E106" s="68">
        <v>6</v>
      </c>
      <c r="F106" s="68">
        <v>0</v>
      </c>
      <c r="G106" s="69">
        <f t="shared" si="4"/>
        <v>0</v>
      </c>
      <c r="H106" s="70">
        <v>0</v>
      </c>
      <c r="I106" s="71">
        <f t="shared" si="5"/>
        <v>0</v>
      </c>
      <c r="J106" s="72" t="s">
        <v>104</v>
      </c>
      <c r="K106" s="6" t="s">
        <v>22</v>
      </c>
      <c r="M106" s="73" t="s">
        <v>33</v>
      </c>
    </row>
    <row r="107" spans="1:13" ht="15">
      <c r="A107" s="65">
        <v>95</v>
      </c>
      <c r="B107" s="66">
        <v>101307</v>
      </c>
      <c r="C107" s="67" t="s">
        <v>75</v>
      </c>
      <c r="D107" s="67" t="s">
        <v>32</v>
      </c>
      <c r="E107" s="68">
        <v>20</v>
      </c>
      <c r="F107" s="68">
        <v>0</v>
      </c>
      <c r="G107" s="69">
        <f t="shared" si="4"/>
        <v>0</v>
      </c>
      <c r="H107" s="70">
        <v>0</v>
      </c>
      <c r="I107" s="71">
        <f t="shared" si="5"/>
        <v>0</v>
      </c>
      <c r="J107" s="72" t="s">
        <v>21</v>
      </c>
      <c r="K107" s="6" t="s">
        <v>22</v>
      </c>
      <c r="M107" s="73" t="s">
        <v>33</v>
      </c>
    </row>
    <row r="108" spans="1:13" ht="15">
      <c r="A108" s="65">
        <v>96</v>
      </c>
      <c r="B108" s="66">
        <v>101308</v>
      </c>
      <c r="C108" s="67" t="s">
        <v>39</v>
      </c>
      <c r="D108" s="67" t="s">
        <v>32</v>
      </c>
      <c r="E108" s="68">
        <v>60</v>
      </c>
      <c r="F108" s="68">
        <v>0</v>
      </c>
      <c r="G108" s="69">
        <f t="shared" si="4"/>
        <v>0</v>
      </c>
      <c r="H108" s="70">
        <v>0</v>
      </c>
      <c r="I108" s="71">
        <f t="shared" si="5"/>
        <v>0</v>
      </c>
      <c r="J108" s="72" t="s">
        <v>21</v>
      </c>
      <c r="K108" s="6" t="s">
        <v>22</v>
      </c>
      <c r="M108" s="73" t="s">
        <v>33</v>
      </c>
    </row>
    <row r="109" spans="1:13" ht="15">
      <c r="A109" s="65">
        <v>97</v>
      </c>
      <c r="B109" s="66">
        <v>333171</v>
      </c>
      <c r="C109" s="67" t="s">
        <v>121</v>
      </c>
      <c r="D109" s="67" t="s">
        <v>32</v>
      </c>
      <c r="E109" s="68">
        <v>10</v>
      </c>
      <c r="F109" s="68">
        <v>0</v>
      </c>
      <c r="G109" s="69">
        <f t="shared" si="4"/>
        <v>0</v>
      </c>
      <c r="H109" s="70">
        <v>0</v>
      </c>
      <c r="I109" s="71">
        <f t="shared" si="5"/>
        <v>0</v>
      </c>
      <c r="J109" s="72" t="s">
        <v>21</v>
      </c>
      <c r="K109" s="6" t="s">
        <v>22</v>
      </c>
      <c r="M109" s="73" t="s">
        <v>33</v>
      </c>
    </row>
    <row r="110" spans="1:13" ht="15.75" thickBot="1">
      <c r="A110" s="74">
        <v>98</v>
      </c>
      <c r="B110" s="75">
        <v>321114</v>
      </c>
      <c r="C110" s="76" t="s">
        <v>122</v>
      </c>
      <c r="D110" s="76" t="s">
        <v>32</v>
      </c>
      <c r="E110" s="77">
        <v>280</v>
      </c>
      <c r="F110" s="77">
        <v>0</v>
      </c>
      <c r="G110" s="78">
        <f t="shared" si="4"/>
        <v>0</v>
      </c>
      <c r="H110" s="79">
        <v>0</v>
      </c>
      <c r="I110" s="80">
        <f t="shared" si="5"/>
        <v>0</v>
      </c>
      <c r="J110" s="81" t="s">
        <v>21</v>
      </c>
      <c r="K110" s="6" t="s">
        <v>22</v>
      </c>
      <c r="M110" s="73" t="s">
        <v>33</v>
      </c>
    </row>
    <row r="111" spans="1:13" s="90" customFormat="1" ht="14.25">
      <c r="A111" s="82"/>
      <c r="B111" s="83"/>
      <c r="C111" s="84" t="s">
        <v>29</v>
      </c>
      <c r="D111" s="84"/>
      <c r="E111" s="85"/>
      <c r="F111" s="85"/>
      <c r="G111" s="86">
        <f>SUM(G18:G110)</f>
        <v>0</v>
      </c>
      <c r="H111" s="87"/>
      <c r="I111" s="88">
        <f>SUM(I18:I110)</f>
        <v>0</v>
      </c>
      <c r="J111" s="89"/>
      <c r="M111" s="91"/>
    </row>
    <row r="112" spans="1:13" s="64" customFormat="1" ht="19.5" customHeight="1">
      <c r="A112" s="92" t="s">
        <v>123</v>
      </c>
      <c r="B112" s="93"/>
      <c r="C112" s="94"/>
      <c r="D112" s="94"/>
      <c r="E112" s="95"/>
      <c r="F112" s="95"/>
      <c r="G112" s="96"/>
      <c r="H112" s="97">
        <v>0</v>
      </c>
      <c r="I112" s="98"/>
      <c r="J112" s="99"/>
      <c r="M112" s="100"/>
    </row>
    <row r="113" spans="1:13" ht="15">
      <c r="A113" s="65">
        <v>99</v>
      </c>
      <c r="B113" s="66">
        <v>210800103</v>
      </c>
      <c r="C113" s="67" t="s">
        <v>124</v>
      </c>
      <c r="D113" s="67" t="s">
        <v>32</v>
      </c>
      <c r="E113" s="68">
        <v>188</v>
      </c>
      <c r="F113" s="68">
        <v>0</v>
      </c>
      <c r="G113" s="69">
        <f aca="true" t="shared" si="6" ref="G113:G162">E113*F113</f>
        <v>0</v>
      </c>
      <c r="H113" s="70">
        <v>0</v>
      </c>
      <c r="I113" s="71">
        <f aca="true" t="shared" si="7" ref="I113:I162">E113*H113</f>
        <v>0</v>
      </c>
      <c r="J113" s="72" t="s">
        <v>21</v>
      </c>
      <c r="M113" s="73" t="s">
        <v>125</v>
      </c>
    </row>
    <row r="114" spans="1:13" ht="15">
      <c r="A114" s="65">
        <v>100</v>
      </c>
      <c r="B114" s="66">
        <v>210800103</v>
      </c>
      <c r="C114" s="67" t="s">
        <v>124</v>
      </c>
      <c r="D114" s="67" t="s">
        <v>32</v>
      </c>
      <c r="E114" s="68">
        <v>1590</v>
      </c>
      <c r="F114" s="68">
        <v>0</v>
      </c>
      <c r="G114" s="69">
        <f t="shared" si="6"/>
        <v>0</v>
      </c>
      <c r="H114" s="70">
        <v>0</v>
      </c>
      <c r="I114" s="71">
        <f t="shared" si="7"/>
        <v>0</v>
      </c>
      <c r="J114" s="72" t="s">
        <v>21</v>
      </c>
      <c r="M114" s="73" t="s">
        <v>125</v>
      </c>
    </row>
    <row r="115" spans="1:13" ht="15">
      <c r="A115" s="65">
        <v>101</v>
      </c>
      <c r="B115" s="66">
        <v>210800103</v>
      </c>
      <c r="C115" s="67" t="s">
        <v>124</v>
      </c>
      <c r="D115" s="67" t="s">
        <v>32</v>
      </c>
      <c r="E115" s="68">
        <v>1300</v>
      </c>
      <c r="F115" s="68">
        <v>0</v>
      </c>
      <c r="G115" s="69">
        <f t="shared" si="6"/>
        <v>0</v>
      </c>
      <c r="H115" s="70">
        <v>0</v>
      </c>
      <c r="I115" s="71">
        <f t="shared" si="7"/>
        <v>0</v>
      </c>
      <c r="J115" s="72" t="s">
        <v>21</v>
      </c>
      <c r="M115" s="73" t="s">
        <v>125</v>
      </c>
    </row>
    <row r="116" spans="1:13" ht="15">
      <c r="A116" s="65">
        <v>102</v>
      </c>
      <c r="B116" s="66">
        <v>210800112</v>
      </c>
      <c r="C116" s="67" t="s">
        <v>126</v>
      </c>
      <c r="D116" s="67" t="s">
        <v>32</v>
      </c>
      <c r="E116" s="68">
        <v>60</v>
      </c>
      <c r="F116" s="68">
        <v>0</v>
      </c>
      <c r="G116" s="69">
        <f t="shared" si="6"/>
        <v>0</v>
      </c>
      <c r="H116" s="70">
        <v>0</v>
      </c>
      <c r="I116" s="71">
        <f t="shared" si="7"/>
        <v>0</v>
      </c>
      <c r="J116" s="72" t="s">
        <v>21</v>
      </c>
      <c r="M116" s="73" t="s">
        <v>125</v>
      </c>
    </row>
    <row r="117" spans="1:13" ht="15">
      <c r="A117" s="65">
        <v>103</v>
      </c>
      <c r="B117" s="66">
        <v>210800112</v>
      </c>
      <c r="C117" s="67" t="s">
        <v>126</v>
      </c>
      <c r="D117" s="67" t="s">
        <v>32</v>
      </c>
      <c r="E117" s="68">
        <v>40</v>
      </c>
      <c r="F117" s="68">
        <v>0</v>
      </c>
      <c r="G117" s="69">
        <f t="shared" si="6"/>
        <v>0</v>
      </c>
      <c r="H117" s="70">
        <v>0</v>
      </c>
      <c r="I117" s="71">
        <f t="shared" si="7"/>
        <v>0</v>
      </c>
      <c r="J117" s="72" t="s">
        <v>21</v>
      </c>
      <c r="M117" s="73" t="s">
        <v>125</v>
      </c>
    </row>
    <row r="118" spans="1:13" ht="15">
      <c r="A118" s="65">
        <v>104</v>
      </c>
      <c r="B118" s="66">
        <v>210800112</v>
      </c>
      <c r="C118" s="67" t="s">
        <v>126</v>
      </c>
      <c r="D118" s="67" t="s">
        <v>32</v>
      </c>
      <c r="E118" s="68">
        <v>280</v>
      </c>
      <c r="F118" s="68">
        <v>0</v>
      </c>
      <c r="G118" s="69">
        <f t="shared" si="6"/>
        <v>0</v>
      </c>
      <c r="H118" s="70">
        <v>0</v>
      </c>
      <c r="I118" s="71">
        <f t="shared" si="7"/>
        <v>0</v>
      </c>
      <c r="J118" s="72" t="s">
        <v>21</v>
      </c>
      <c r="M118" s="73" t="s">
        <v>125</v>
      </c>
    </row>
    <row r="119" spans="1:13" ht="15">
      <c r="A119" s="65">
        <v>105</v>
      </c>
      <c r="B119" s="66">
        <v>210800112</v>
      </c>
      <c r="C119" s="67" t="s">
        <v>126</v>
      </c>
      <c r="D119" s="67" t="s">
        <v>32</v>
      </c>
      <c r="E119" s="68">
        <v>60</v>
      </c>
      <c r="F119" s="68">
        <v>0</v>
      </c>
      <c r="G119" s="69">
        <f t="shared" si="6"/>
        <v>0</v>
      </c>
      <c r="H119" s="70">
        <v>0</v>
      </c>
      <c r="I119" s="71">
        <f t="shared" si="7"/>
        <v>0</v>
      </c>
      <c r="J119" s="72" t="s">
        <v>21</v>
      </c>
      <c r="M119" s="73" t="s">
        <v>125</v>
      </c>
    </row>
    <row r="120" spans="1:13" ht="15">
      <c r="A120" s="65">
        <v>106</v>
      </c>
      <c r="B120" s="66">
        <v>210810105</v>
      </c>
      <c r="C120" s="67" t="s">
        <v>127</v>
      </c>
      <c r="D120" s="67" t="s">
        <v>32</v>
      </c>
      <c r="E120" s="68">
        <v>45</v>
      </c>
      <c r="F120" s="68">
        <v>0</v>
      </c>
      <c r="G120" s="69">
        <f t="shared" si="6"/>
        <v>0</v>
      </c>
      <c r="H120" s="70">
        <v>0</v>
      </c>
      <c r="I120" s="71">
        <f t="shared" si="7"/>
        <v>0</v>
      </c>
      <c r="J120" s="72" t="s">
        <v>21</v>
      </c>
      <c r="M120" s="73" t="s">
        <v>125</v>
      </c>
    </row>
    <row r="121" spans="1:13" ht="15">
      <c r="A121" s="65">
        <v>107</v>
      </c>
      <c r="B121" s="66">
        <v>210100001</v>
      </c>
      <c r="C121" s="67" t="s">
        <v>128</v>
      </c>
      <c r="D121" s="67" t="s">
        <v>20</v>
      </c>
      <c r="E121" s="68">
        <v>150</v>
      </c>
      <c r="F121" s="68">
        <v>0</v>
      </c>
      <c r="G121" s="69">
        <f t="shared" si="6"/>
        <v>0</v>
      </c>
      <c r="H121" s="70">
        <v>0</v>
      </c>
      <c r="I121" s="71">
        <f t="shared" si="7"/>
        <v>0</v>
      </c>
      <c r="J121" s="72" t="s">
        <v>21</v>
      </c>
      <c r="K121" s="6" t="s">
        <v>22</v>
      </c>
      <c r="M121" s="73" t="s">
        <v>125</v>
      </c>
    </row>
    <row r="122" spans="1:13" ht="15">
      <c r="A122" s="65">
        <v>108</v>
      </c>
      <c r="B122" s="66">
        <v>210100002</v>
      </c>
      <c r="C122" s="67" t="s">
        <v>129</v>
      </c>
      <c r="D122" s="67" t="s">
        <v>20</v>
      </c>
      <c r="E122" s="68">
        <v>40</v>
      </c>
      <c r="F122" s="68">
        <v>0</v>
      </c>
      <c r="G122" s="69">
        <f t="shared" si="6"/>
        <v>0</v>
      </c>
      <c r="H122" s="70">
        <v>0</v>
      </c>
      <c r="I122" s="71">
        <f t="shared" si="7"/>
        <v>0</v>
      </c>
      <c r="J122" s="72" t="s">
        <v>21</v>
      </c>
      <c r="K122" s="6" t="s">
        <v>22</v>
      </c>
      <c r="M122" s="73" t="s">
        <v>125</v>
      </c>
    </row>
    <row r="123" spans="1:13" ht="15">
      <c r="A123" s="65">
        <v>109</v>
      </c>
      <c r="B123" s="66">
        <v>210010301</v>
      </c>
      <c r="C123" s="67" t="s">
        <v>130</v>
      </c>
      <c r="D123" s="67" t="s">
        <v>20</v>
      </c>
      <c r="E123" s="68">
        <v>98</v>
      </c>
      <c r="F123" s="68">
        <v>0</v>
      </c>
      <c r="G123" s="69">
        <f t="shared" si="6"/>
        <v>0</v>
      </c>
      <c r="H123" s="70">
        <v>0</v>
      </c>
      <c r="I123" s="71">
        <f t="shared" si="7"/>
        <v>0</v>
      </c>
      <c r="J123" s="72" t="s">
        <v>21</v>
      </c>
      <c r="M123" s="73" t="s">
        <v>125</v>
      </c>
    </row>
    <row r="124" spans="1:13" ht="15">
      <c r="A124" s="65">
        <v>110</v>
      </c>
      <c r="B124" s="66">
        <v>210010301</v>
      </c>
      <c r="C124" s="67" t="s">
        <v>130</v>
      </c>
      <c r="D124" s="67" t="s">
        <v>20</v>
      </c>
      <c r="E124" s="68">
        <v>45</v>
      </c>
      <c r="F124" s="68">
        <v>0</v>
      </c>
      <c r="G124" s="69">
        <f t="shared" si="6"/>
        <v>0</v>
      </c>
      <c r="H124" s="70">
        <v>0</v>
      </c>
      <c r="I124" s="71">
        <f t="shared" si="7"/>
        <v>0</v>
      </c>
      <c r="J124" s="72" t="s">
        <v>21</v>
      </c>
      <c r="M124" s="73" t="s">
        <v>125</v>
      </c>
    </row>
    <row r="125" spans="1:13" ht="15">
      <c r="A125" s="65">
        <v>111</v>
      </c>
      <c r="B125" s="66">
        <v>210010306</v>
      </c>
      <c r="C125" s="67" t="s">
        <v>131</v>
      </c>
      <c r="D125" s="67" t="s">
        <v>20</v>
      </c>
      <c r="E125" s="68">
        <v>3</v>
      </c>
      <c r="F125" s="68">
        <v>0</v>
      </c>
      <c r="G125" s="69">
        <f t="shared" si="6"/>
        <v>0</v>
      </c>
      <c r="H125" s="70">
        <v>0</v>
      </c>
      <c r="I125" s="71">
        <f t="shared" si="7"/>
        <v>0</v>
      </c>
      <c r="J125" s="72" t="s">
        <v>21</v>
      </c>
      <c r="M125" s="73" t="s">
        <v>125</v>
      </c>
    </row>
    <row r="126" spans="1:13" ht="15">
      <c r="A126" s="65">
        <v>112</v>
      </c>
      <c r="B126" s="66">
        <v>210010305</v>
      </c>
      <c r="C126" s="67" t="s">
        <v>132</v>
      </c>
      <c r="D126" s="67" t="s">
        <v>20</v>
      </c>
      <c r="E126" s="68">
        <v>17</v>
      </c>
      <c r="F126" s="68">
        <v>0</v>
      </c>
      <c r="G126" s="69">
        <f t="shared" si="6"/>
        <v>0</v>
      </c>
      <c r="H126" s="70">
        <v>0</v>
      </c>
      <c r="I126" s="71">
        <f t="shared" si="7"/>
        <v>0</v>
      </c>
      <c r="J126" s="72" t="s">
        <v>21</v>
      </c>
      <c r="M126" s="73" t="s">
        <v>125</v>
      </c>
    </row>
    <row r="127" spans="1:13" ht="15">
      <c r="A127" s="65">
        <v>113</v>
      </c>
      <c r="B127" s="66">
        <v>210010702</v>
      </c>
      <c r="C127" s="67" t="s">
        <v>133</v>
      </c>
      <c r="D127" s="67" t="s">
        <v>20</v>
      </c>
      <c r="E127" s="68">
        <v>500</v>
      </c>
      <c r="F127" s="68">
        <v>0</v>
      </c>
      <c r="G127" s="69">
        <f t="shared" si="6"/>
        <v>0</v>
      </c>
      <c r="H127" s="70">
        <v>0</v>
      </c>
      <c r="I127" s="71">
        <f t="shared" si="7"/>
        <v>0</v>
      </c>
      <c r="J127" s="72" t="s">
        <v>21</v>
      </c>
      <c r="M127" s="73" t="s">
        <v>125</v>
      </c>
    </row>
    <row r="128" spans="1:13" ht="15">
      <c r="A128" s="65">
        <v>114</v>
      </c>
      <c r="B128" s="66">
        <v>210010451</v>
      </c>
      <c r="C128" s="67" t="s">
        <v>134</v>
      </c>
      <c r="D128" s="67" t="s">
        <v>20</v>
      </c>
      <c r="E128" s="68">
        <v>30</v>
      </c>
      <c r="F128" s="68">
        <v>0</v>
      </c>
      <c r="G128" s="69">
        <f t="shared" si="6"/>
        <v>0</v>
      </c>
      <c r="H128" s="70">
        <v>0</v>
      </c>
      <c r="I128" s="71">
        <f t="shared" si="7"/>
        <v>0</v>
      </c>
      <c r="J128" s="72" t="s">
        <v>21</v>
      </c>
      <c r="M128" s="73" t="s">
        <v>125</v>
      </c>
    </row>
    <row r="129" spans="1:13" ht="15">
      <c r="A129" s="65">
        <v>115</v>
      </c>
      <c r="B129" s="66">
        <v>210020133</v>
      </c>
      <c r="C129" s="67" t="s">
        <v>135</v>
      </c>
      <c r="D129" s="67" t="s">
        <v>32</v>
      </c>
      <c r="E129" s="68">
        <v>20</v>
      </c>
      <c r="F129" s="68">
        <v>0</v>
      </c>
      <c r="G129" s="69">
        <f t="shared" si="6"/>
        <v>0</v>
      </c>
      <c r="H129" s="70">
        <v>0</v>
      </c>
      <c r="I129" s="71">
        <f t="shared" si="7"/>
        <v>0</v>
      </c>
      <c r="J129" s="72" t="s">
        <v>21</v>
      </c>
      <c r="M129" s="73" t="s">
        <v>125</v>
      </c>
    </row>
    <row r="130" spans="1:13" ht="15">
      <c r="A130" s="65">
        <v>116</v>
      </c>
      <c r="B130" s="66">
        <v>210020151</v>
      </c>
      <c r="C130" s="67" t="s">
        <v>136</v>
      </c>
      <c r="D130" s="67" t="s">
        <v>137</v>
      </c>
      <c r="E130" s="68">
        <v>1.25</v>
      </c>
      <c r="F130" s="68">
        <v>0</v>
      </c>
      <c r="G130" s="69">
        <f t="shared" si="6"/>
        <v>0</v>
      </c>
      <c r="H130" s="70">
        <v>0</v>
      </c>
      <c r="I130" s="71">
        <f t="shared" si="7"/>
        <v>0</v>
      </c>
      <c r="J130" s="72" t="s">
        <v>21</v>
      </c>
      <c r="M130" s="73" t="s">
        <v>125</v>
      </c>
    </row>
    <row r="131" spans="1:13" ht="15">
      <c r="A131" s="65">
        <v>117</v>
      </c>
      <c r="B131" s="66">
        <v>210800851</v>
      </c>
      <c r="C131" s="67" t="s">
        <v>138</v>
      </c>
      <c r="D131" s="67" t="s">
        <v>32</v>
      </c>
      <c r="E131" s="68">
        <v>200</v>
      </c>
      <c r="F131" s="68">
        <v>0</v>
      </c>
      <c r="G131" s="69">
        <f t="shared" si="6"/>
        <v>0</v>
      </c>
      <c r="H131" s="70">
        <v>0</v>
      </c>
      <c r="I131" s="71">
        <f t="shared" si="7"/>
        <v>0</v>
      </c>
      <c r="J131" s="72" t="s">
        <v>21</v>
      </c>
      <c r="M131" s="73" t="s">
        <v>125</v>
      </c>
    </row>
    <row r="132" spans="1:13" ht="15">
      <c r="A132" s="65">
        <v>118</v>
      </c>
      <c r="B132" s="66">
        <v>210800851</v>
      </c>
      <c r="C132" s="67" t="s">
        <v>138</v>
      </c>
      <c r="D132" s="67" t="s">
        <v>32</v>
      </c>
      <c r="E132" s="68">
        <v>0</v>
      </c>
      <c r="F132" s="68">
        <v>0</v>
      </c>
      <c r="G132" s="69">
        <f t="shared" si="6"/>
        <v>0</v>
      </c>
      <c r="H132" s="70">
        <v>0</v>
      </c>
      <c r="I132" s="71">
        <f t="shared" si="7"/>
        <v>0</v>
      </c>
      <c r="J132" s="72" t="s">
        <v>21</v>
      </c>
      <c r="M132" s="73" t="s">
        <v>125</v>
      </c>
    </row>
    <row r="133" spans="1:13" ht="15">
      <c r="A133" s="65">
        <v>119</v>
      </c>
      <c r="B133" s="66">
        <v>210800851</v>
      </c>
      <c r="C133" s="67" t="s">
        <v>138</v>
      </c>
      <c r="D133" s="67" t="s">
        <v>32</v>
      </c>
      <c r="E133" s="68">
        <v>250</v>
      </c>
      <c r="F133" s="68">
        <v>0</v>
      </c>
      <c r="G133" s="69">
        <f t="shared" si="6"/>
        <v>0</v>
      </c>
      <c r="H133" s="70">
        <v>0</v>
      </c>
      <c r="I133" s="71">
        <f t="shared" si="7"/>
        <v>0</v>
      </c>
      <c r="J133" s="72" t="s">
        <v>21</v>
      </c>
      <c r="M133" s="73" t="s">
        <v>125</v>
      </c>
    </row>
    <row r="134" spans="1:13" ht="15">
      <c r="A134" s="65">
        <v>120</v>
      </c>
      <c r="B134" s="66">
        <v>210192562</v>
      </c>
      <c r="C134" s="67" t="s">
        <v>139</v>
      </c>
      <c r="D134" s="67" t="s">
        <v>20</v>
      </c>
      <c r="E134" s="68">
        <v>3</v>
      </c>
      <c r="F134" s="68">
        <v>0</v>
      </c>
      <c r="G134" s="69">
        <f t="shared" si="6"/>
        <v>0</v>
      </c>
      <c r="H134" s="70">
        <v>0</v>
      </c>
      <c r="I134" s="71">
        <f t="shared" si="7"/>
        <v>0</v>
      </c>
      <c r="J134" s="72" t="s">
        <v>21</v>
      </c>
      <c r="M134" s="73" t="s">
        <v>125</v>
      </c>
    </row>
    <row r="135" spans="1:13" ht="15">
      <c r="A135" s="65">
        <v>121</v>
      </c>
      <c r="B135" s="66">
        <v>210111012</v>
      </c>
      <c r="C135" s="67" t="s">
        <v>140</v>
      </c>
      <c r="D135" s="67" t="s">
        <v>20</v>
      </c>
      <c r="E135" s="68">
        <v>125</v>
      </c>
      <c r="F135" s="68">
        <v>0</v>
      </c>
      <c r="G135" s="69">
        <f t="shared" si="6"/>
        <v>0</v>
      </c>
      <c r="H135" s="70">
        <v>0</v>
      </c>
      <c r="I135" s="71">
        <f t="shared" si="7"/>
        <v>0</v>
      </c>
      <c r="J135" s="72" t="s">
        <v>21</v>
      </c>
      <c r="M135" s="73" t="s">
        <v>125</v>
      </c>
    </row>
    <row r="136" spans="1:13" ht="15">
      <c r="A136" s="65">
        <v>122</v>
      </c>
      <c r="B136" s="66">
        <v>210111011</v>
      </c>
      <c r="C136" s="67" t="s">
        <v>141</v>
      </c>
      <c r="D136" s="67" t="s">
        <v>20</v>
      </c>
      <c r="E136" s="68">
        <v>2</v>
      </c>
      <c r="F136" s="68">
        <v>0</v>
      </c>
      <c r="G136" s="69">
        <f t="shared" si="6"/>
        <v>0</v>
      </c>
      <c r="H136" s="70">
        <v>0</v>
      </c>
      <c r="I136" s="71">
        <f t="shared" si="7"/>
        <v>0</v>
      </c>
      <c r="J136" s="72" t="s">
        <v>21</v>
      </c>
      <c r="M136" s="73" t="s">
        <v>125</v>
      </c>
    </row>
    <row r="137" spans="1:13" ht="15">
      <c r="A137" s="65">
        <v>123</v>
      </c>
      <c r="B137" s="66">
        <v>210110041</v>
      </c>
      <c r="C137" s="67" t="s">
        <v>142</v>
      </c>
      <c r="D137" s="67" t="s">
        <v>20</v>
      </c>
      <c r="E137" s="68">
        <v>16</v>
      </c>
      <c r="F137" s="68">
        <v>0</v>
      </c>
      <c r="G137" s="69">
        <f t="shared" si="6"/>
        <v>0</v>
      </c>
      <c r="H137" s="70">
        <v>0</v>
      </c>
      <c r="I137" s="71">
        <f t="shared" si="7"/>
        <v>0</v>
      </c>
      <c r="J137" s="72" t="s">
        <v>21</v>
      </c>
      <c r="M137" s="73" t="s">
        <v>125</v>
      </c>
    </row>
    <row r="138" spans="1:13" ht="15">
      <c r="A138" s="65">
        <v>124</v>
      </c>
      <c r="B138" s="66">
        <v>210110043</v>
      </c>
      <c r="C138" s="67" t="s">
        <v>143</v>
      </c>
      <c r="D138" s="67" t="s">
        <v>20</v>
      </c>
      <c r="E138" s="68">
        <v>20</v>
      </c>
      <c r="F138" s="68">
        <v>0</v>
      </c>
      <c r="G138" s="69">
        <f t="shared" si="6"/>
        <v>0</v>
      </c>
      <c r="H138" s="70">
        <v>0</v>
      </c>
      <c r="I138" s="71">
        <f t="shared" si="7"/>
        <v>0</v>
      </c>
      <c r="J138" s="72" t="s">
        <v>21</v>
      </c>
      <c r="M138" s="73" t="s">
        <v>125</v>
      </c>
    </row>
    <row r="139" spans="1:13" ht="15">
      <c r="A139" s="65">
        <v>125</v>
      </c>
      <c r="B139" s="66">
        <v>210110091</v>
      </c>
      <c r="C139" s="67" t="s">
        <v>144</v>
      </c>
      <c r="D139" s="67" t="s">
        <v>20</v>
      </c>
      <c r="E139" s="68">
        <v>14</v>
      </c>
      <c r="F139" s="68">
        <v>0</v>
      </c>
      <c r="G139" s="69">
        <f t="shared" si="6"/>
        <v>0</v>
      </c>
      <c r="H139" s="70">
        <v>0</v>
      </c>
      <c r="I139" s="71">
        <f t="shared" si="7"/>
        <v>0</v>
      </c>
      <c r="J139" s="72" t="s">
        <v>21</v>
      </c>
      <c r="M139" s="73" t="s">
        <v>125</v>
      </c>
    </row>
    <row r="140" spans="1:13" ht="15">
      <c r="A140" s="65">
        <v>126</v>
      </c>
      <c r="B140" s="66">
        <v>210810052</v>
      </c>
      <c r="C140" s="67" t="s">
        <v>145</v>
      </c>
      <c r="D140" s="67" t="s">
        <v>32</v>
      </c>
      <c r="E140" s="68">
        <v>20</v>
      </c>
      <c r="F140" s="68">
        <v>0</v>
      </c>
      <c r="G140" s="69">
        <f t="shared" si="6"/>
        <v>0</v>
      </c>
      <c r="H140" s="70">
        <v>0</v>
      </c>
      <c r="I140" s="71">
        <f t="shared" si="7"/>
        <v>0</v>
      </c>
      <c r="J140" s="72" t="s">
        <v>21</v>
      </c>
      <c r="M140" s="73" t="s">
        <v>125</v>
      </c>
    </row>
    <row r="141" spans="1:13" ht="15">
      <c r="A141" s="65">
        <v>127</v>
      </c>
      <c r="B141" s="66">
        <v>210802274</v>
      </c>
      <c r="C141" s="67" t="s">
        <v>146</v>
      </c>
      <c r="D141" s="67" t="s">
        <v>32</v>
      </c>
      <c r="E141" s="68">
        <v>30</v>
      </c>
      <c r="F141" s="68">
        <v>0</v>
      </c>
      <c r="G141" s="69">
        <f t="shared" si="6"/>
        <v>0</v>
      </c>
      <c r="H141" s="70">
        <v>0</v>
      </c>
      <c r="I141" s="71">
        <f t="shared" si="7"/>
        <v>0</v>
      </c>
      <c r="J141" s="72" t="s">
        <v>21</v>
      </c>
      <c r="M141" s="73" t="s">
        <v>125</v>
      </c>
    </row>
    <row r="142" spans="1:13" ht="15">
      <c r="A142" s="65">
        <v>128</v>
      </c>
      <c r="B142" s="66">
        <v>210020412</v>
      </c>
      <c r="C142" s="67" t="s">
        <v>147</v>
      </c>
      <c r="D142" s="67" t="s">
        <v>32</v>
      </c>
      <c r="E142" s="68">
        <v>3</v>
      </c>
      <c r="F142" s="68">
        <v>0</v>
      </c>
      <c r="G142" s="69">
        <f t="shared" si="6"/>
        <v>0</v>
      </c>
      <c r="H142" s="70">
        <v>0</v>
      </c>
      <c r="I142" s="71">
        <f t="shared" si="7"/>
        <v>0</v>
      </c>
      <c r="J142" s="72" t="s">
        <v>21</v>
      </c>
      <c r="M142" s="73" t="s">
        <v>125</v>
      </c>
    </row>
    <row r="143" spans="1:13" ht="15">
      <c r="A143" s="65">
        <v>129</v>
      </c>
      <c r="B143" s="66">
        <v>210020451</v>
      </c>
      <c r="C143" s="67" t="s">
        <v>148</v>
      </c>
      <c r="D143" s="67" t="s">
        <v>20</v>
      </c>
      <c r="E143" s="68">
        <v>12</v>
      </c>
      <c r="F143" s="68">
        <v>0</v>
      </c>
      <c r="G143" s="69">
        <f t="shared" si="6"/>
        <v>0</v>
      </c>
      <c r="H143" s="70">
        <v>0</v>
      </c>
      <c r="I143" s="71">
        <f t="shared" si="7"/>
        <v>0</v>
      </c>
      <c r="J143" s="72" t="s">
        <v>21</v>
      </c>
      <c r="M143" s="73" t="s">
        <v>125</v>
      </c>
    </row>
    <row r="144" spans="1:13" ht="15">
      <c r="A144" s="65">
        <v>130</v>
      </c>
      <c r="B144" s="66">
        <v>210010105</v>
      </c>
      <c r="C144" s="67" t="s">
        <v>149</v>
      </c>
      <c r="D144" s="67" t="s">
        <v>32</v>
      </c>
      <c r="E144" s="68">
        <v>90</v>
      </c>
      <c r="F144" s="68">
        <v>0</v>
      </c>
      <c r="G144" s="69">
        <f t="shared" si="6"/>
        <v>0</v>
      </c>
      <c r="H144" s="70">
        <v>0</v>
      </c>
      <c r="I144" s="71">
        <f t="shared" si="7"/>
        <v>0</v>
      </c>
      <c r="J144" s="72" t="s">
        <v>21</v>
      </c>
      <c r="M144" s="73" t="s">
        <v>125</v>
      </c>
    </row>
    <row r="145" spans="1:13" ht="15">
      <c r="A145" s="65">
        <v>131</v>
      </c>
      <c r="B145" s="66">
        <v>210010022</v>
      </c>
      <c r="C145" s="67" t="s">
        <v>150</v>
      </c>
      <c r="D145" s="67" t="s">
        <v>32</v>
      </c>
      <c r="E145" s="68">
        <v>55</v>
      </c>
      <c r="F145" s="68">
        <v>0</v>
      </c>
      <c r="G145" s="69">
        <f t="shared" si="6"/>
        <v>0</v>
      </c>
      <c r="H145" s="70">
        <v>0</v>
      </c>
      <c r="I145" s="71">
        <f t="shared" si="7"/>
        <v>0</v>
      </c>
      <c r="J145" s="72" t="s">
        <v>21</v>
      </c>
      <c r="M145" s="73" t="s">
        <v>125</v>
      </c>
    </row>
    <row r="146" spans="1:13" ht="15">
      <c r="A146" s="65">
        <v>132</v>
      </c>
      <c r="B146" s="66">
        <v>210010003</v>
      </c>
      <c r="C146" s="67" t="s">
        <v>151</v>
      </c>
      <c r="D146" s="67" t="s">
        <v>32</v>
      </c>
      <c r="E146" s="68">
        <v>5</v>
      </c>
      <c r="F146" s="68">
        <v>0</v>
      </c>
      <c r="G146" s="69">
        <f t="shared" si="6"/>
        <v>0</v>
      </c>
      <c r="H146" s="70">
        <v>0</v>
      </c>
      <c r="I146" s="71">
        <f t="shared" si="7"/>
        <v>0</v>
      </c>
      <c r="J146" s="72" t="s">
        <v>21</v>
      </c>
      <c r="M146" s="73" t="s">
        <v>125</v>
      </c>
    </row>
    <row r="147" spans="1:13" ht="15">
      <c r="A147" s="65">
        <v>133</v>
      </c>
      <c r="B147" s="66">
        <v>210111012</v>
      </c>
      <c r="C147" s="67" t="s">
        <v>140</v>
      </c>
      <c r="D147" s="67" t="s">
        <v>20</v>
      </c>
      <c r="E147" s="68">
        <v>10</v>
      </c>
      <c r="F147" s="68">
        <v>0</v>
      </c>
      <c r="G147" s="69">
        <f t="shared" si="6"/>
        <v>0</v>
      </c>
      <c r="H147" s="70">
        <v>0</v>
      </c>
      <c r="I147" s="71">
        <f t="shared" si="7"/>
        <v>0</v>
      </c>
      <c r="J147" s="72" t="s">
        <v>21</v>
      </c>
      <c r="M147" s="73" t="s">
        <v>125</v>
      </c>
    </row>
    <row r="148" spans="1:13" ht="15">
      <c r="A148" s="65">
        <v>134</v>
      </c>
      <c r="B148" s="66">
        <v>210010005</v>
      </c>
      <c r="C148" s="67" t="s">
        <v>152</v>
      </c>
      <c r="D148" s="67" t="s">
        <v>32</v>
      </c>
      <c r="E148" s="68">
        <v>80</v>
      </c>
      <c r="F148" s="68">
        <v>0</v>
      </c>
      <c r="G148" s="69">
        <f t="shared" si="6"/>
        <v>0</v>
      </c>
      <c r="H148" s="70">
        <v>0</v>
      </c>
      <c r="I148" s="71">
        <f t="shared" si="7"/>
        <v>0</v>
      </c>
      <c r="J148" s="72" t="s">
        <v>21</v>
      </c>
      <c r="M148" s="73" t="s">
        <v>125</v>
      </c>
    </row>
    <row r="149" spans="1:13" ht="15">
      <c r="A149" s="65">
        <v>135</v>
      </c>
      <c r="B149" s="66">
        <v>210201023</v>
      </c>
      <c r="C149" s="67" t="s">
        <v>153</v>
      </c>
      <c r="D149" s="67" t="s">
        <v>20</v>
      </c>
      <c r="E149" s="68">
        <v>110</v>
      </c>
      <c r="F149" s="68">
        <v>0</v>
      </c>
      <c r="G149" s="69">
        <f t="shared" si="6"/>
        <v>0</v>
      </c>
      <c r="H149" s="70">
        <v>0</v>
      </c>
      <c r="I149" s="71">
        <f t="shared" si="7"/>
        <v>0</v>
      </c>
      <c r="J149" s="72" t="s">
        <v>21</v>
      </c>
      <c r="M149" s="73" t="s">
        <v>125</v>
      </c>
    </row>
    <row r="150" spans="1:13" ht="15">
      <c r="A150" s="65">
        <v>136</v>
      </c>
      <c r="B150" s="66">
        <v>210201022</v>
      </c>
      <c r="C150" s="67" t="s">
        <v>154</v>
      </c>
      <c r="D150" s="67" t="s">
        <v>20</v>
      </c>
      <c r="E150" s="68">
        <v>15</v>
      </c>
      <c r="F150" s="68">
        <v>0</v>
      </c>
      <c r="G150" s="69">
        <f t="shared" si="6"/>
        <v>0</v>
      </c>
      <c r="H150" s="70">
        <v>0</v>
      </c>
      <c r="I150" s="71">
        <f t="shared" si="7"/>
        <v>0</v>
      </c>
      <c r="J150" s="72" t="s">
        <v>21</v>
      </c>
      <c r="M150" s="73" t="s">
        <v>125</v>
      </c>
    </row>
    <row r="151" spans="1:13" ht="15">
      <c r="A151" s="65">
        <v>137</v>
      </c>
      <c r="B151" s="66">
        <v>210201022</v>
      </c>
      <c r="C151" s="67" t="s">
        <v>154</v>
      </c>
      <c r="D151" s="67" t="s">
        <v>20</v>
      </c>
      <c r="E151" s="68">
        <v>18</v>
      </c>
      <c r="F151" s="68">
        <v>0</v>
      </c>
      <c r="G151" s="69">
        <f t="shared" si="6"/>
        <v>0</v>
      </c>
      <c r="H151" s="70">
        <v>0</v>
      </c>
      <c r="I151" s="71">
        <f t="shared" si="7"/>
        <v>0</v>
      </c>
      <c r="J151" s="72" t="s">
        <v>21</v>
      </c>
      <c r="M151" s="73" t="s">
        <v>125</v>
      </c>
    </row>
    <row r="152" spans="1:13" ht="15">
      <c r="A152" s="65">
        <v>138</v>
      </c>
      <c r="B152" s="66">
        <v>210201201</v>
      </c>
      <c r="C152" s="67" t="s">
        <v>155</v>
      </c>
      <c r="D152" s="67" t="s">
        <v>20</v>
      </c>
      <c r="E152" s="68">
        <v>3</v>
      </c>
      <c r="F152" s="68">
        <v>0</v>
      </c>
      <c r="G152" s="69">
        <f t="shared" si="6"/>
        <v>0</v>
      </c>
      <c r="H152" s="70">
        <v>0</v>
      </c>
      <c r="I152" s="71">
        <f t="shared" si="7"/>
        <v>0</v>
      </c>
      <c r="J152" s="72" t="s">
        <v>21</v>
      </c>
      <c r="M152" s="73" t="s">
        <v>125</v>
      </c>
    </row>
    <row r="153" spans="1:13" ht="15">
      <c r="A153" s="65">
        <v>139</v>
      </c>
      <c r="B153" s="66">
        <v>210201201</v>
      </c>
      <c r="C153" s="67" t="s">
        <v>155</v>
      </c>
      <c r="D153" s="67" t="s">
        <v>20</v>
      </c>
      <c r="E153" s="68">
        <v>7</v>
      </c>
      <c r="F153" s="68">
        <v>0</v>
      </c>
      <c r="G153" s="69">
        <f t="shared" si="6"/>
        <v>0</v>
      </c>
      <c r="H153" s="70">
        <v>0</v>
      </c>
      <c r="I153" s="71">
        <f t="shared" si="7"/>
        <v>0</v>
      </c>
      <c r="J153" s="72" t="s">
        <v>21</v>
      </c>
      <c r="M153" s="73" t="s">
        <v>125</v>
      </c>
    </row>
    <row r="154" spans="1:13" ht="15">
      <c r="A154" s="65">
        <v>140</v>
      </c>
      <c r="B154" s="66">
        <v>210990001</v>
      </c>
      <c r="C154" s="67" t="s">
        <v>156</v>
      </c>
      <c r="D154" s="67" t="s">
        <v>20</v>
      </c>
      <c r="E154" s="68">
        <v>3</v>
      </c>
      <c r="F154" s="68">
        <v>0</v>
      </c>
      <c r="G154" s="69">
        <f t="shared" si="6"/>
        <v>0</v>
      </c>
      <c r="H154" s="70">
        <v>0</v>
      </c>
      <c r="I154" s="71">
        <f t="shared" si="7"/>
        <v>0</v>
      </c>
      <c r="J154" s="72" t="s">
        <v>21</v>
      </c>
      <c r="M154" s="73" t="s">
        <v>125</v>
      </c>
    </row>
    <row r="155" spans="1:13" ht="15">
      <c r="A155" s="65">
        <v>141</v>
      </c>
      <c r="B155" s="66">
        <v>210200041</v>
      </c>
      <c r="C155" s="67" t="s">
        <v>157</v>
      </c>
      <c r="D155" s="67" t="s">
        <v>20</v>
      </c>
      <c r="E155" s="68">
        <v>8</v>
      </c>
      <c r="F155" s="68">
        <v>0</v>
      </c>
      <c r="G155" s="69">
        <f t="shared" si="6"/>
        <v>0</v>
      </c>
      <c r="H155" s="70">
        <v>0</v>
      </c>
      <c r="I155" s="71">
        <f t="shared" si="7"/>
        <v>0</v>
      </c>
      <c r="J155" s="72" t="s">
        <v>21</v>
      </c>
      <c r="M155" s="73" t="s">
        <v>125</v>
      </c>
    </row>
    <row r="156" spans="1:13" ht="15">
      <c r="A156" s="65">
        <v>142</v>
      </c>
      <c r="B156" s="66">
        <v>210201001</v>
      </c>
      <c r="C156" s="67" t="s">
        <v>158</v>
      </c>
      <c r="D156" s="67" t="s">
        <v>20</v>
      </c>
      <c r="E156" s="68">
        <v>12</v>
      </c>
      <c r="F156" s="68">
        <v>0</v>
      </c>
      <c r="G156" s="69">
        <f t="shared" si="6"/>
        <v>0</v>
      </c>
      <c r="H156" s="70">
        <v>0</v>
      </c>
      <c r="I156" s="71">
        <f t="shared" si="7"/>
        <v>0</v>
      </c>
      <c r="J156" s="72" t="s">
        <v>21</v>
      </c>
      <c r="M156" s="73" t="s">
        <v>125</v>
      </c>
    </row>
    <row r="157" spans="1:13" ht="15">
      <c r="A157" s="65">
        <v>143</v>
      </c>
      <c r="B157" s="66">
        <v>210200171</v>
      </c>
      <c r="C157" s="67" t="s">
        <v>159</v>
      </c>
      <c r="D157" s="67" t="s">
        <v>20</v>
      </c>
      <c r="E157" s="68">
        <v>6</v>
      </c>
      <c r="F157" s="68">
        <v>0</v>
      </c>
      <c r="G157" s="69">
        <f t="shared" si="6"/>
        <v>0</v>
      </c>
      <c r="H157" s="70">
        <v>0</v>
      </c>
      <c r="I157" s="71">
        <f t="shared" si="7"/>
        <v>0</v>
      </c>
      <c r="J157" s="72" t="s">
        <v>21</v>
      </c>
      <c r="M157" s="73" t="s">
        <v>125</v>
      </c>
    </row>
    <row r="158" spans="1:13" ht="15">
      <c r="A158" s="65">
        <v>144</v>
      </c>
      <c r="B158" s="66">
        <v>210810052</v>
      </c>
      <c r="C158" s="67" t="s">
        <v>145</v>
      </c>
      <c r="D158" s="67" t="s">
        <v>32</v>
      </c>
      <c r="E158" s="68">
        <v>20</v>
      </c>
      <c r="F158" s="68">
        <v>0</v>
      </c>
      <c r="G158" s="69">
        <f t="shared" si="6"/>
        <v>0</v>
      </c>
      <c r="H158" s="70">
        <v>0</v>
      </c>
      <c r="I158" s="71">
        <f t="shared" si="7"/>
        <v>0</v>
      </c>
      <c r="J158" s="72" t="s">
        <v>21</v>
      </c>
      <c r="M158" s="73" t="s">
        <v>125</v>
      </c>
    </row>
    <row r="159" spans="1:13" ht="15">
      <c r="A159" s="65">
        <v>145</v>
      </c>
      <c r="B159" s="66">
        <v>210810052</v>
      </c>
      <c r="C159" s="67" t="s">
        <v>145</v>
      </c>
      <c r="D159" s="67" t="s">
        <v>32</v>
      </c>
      <c r="E159" s="68">
        <v>60</v>
      </c>
      <c r="F159" s="68">
        <v>0</v>
      </c>
      <c r="G159" s="69">
        <f t="shared" si="6"/>
        <v>0</v>
      </c>
      <c r="H159" s="70">
        <v>0</v>
      </c>
      <c r="I159" s="71">
        <f t="shared" si="7"/>
        <v>0</v>
      </c>
      <c r="J159" s="72" t="s">
        <v>21</v>
      </c>
      <c r="M159" s="73" t="s">
        <v>125</v>
      </c>
    </row>
    <row r="160" spans="1:13" ht="15">
      <c r="A160" s="65">
        <v>146</v>
      </c>
      <c r="B160" s="66">
        <v>210010106</v>
      </c>
      <c r="C160" s="67" t="s">
        <v>160</v>
      </c>
      <c r="D160" s="67" t="s">
        <v>32</v>
      </c>
      <c r="E160" s="68">
        <v>10</v>
      </c>
      <c r="F160" s="68">
        <v>0</v>
      </c>
      <c r="G160" s="69">
        <f t="shared" si="6"/>
        <v>0</v>
      </c>
      <c r="H160" s="70">
        <v>0</v>
      </c>
      <c r="I160" s="71">
        <f t="shared" si="7"/>
        <v>0</v>
      </c>
      <c r="J160" s="72" t="s">
        <v>21</v>
      </c>
      <c r="M160" s="73" t="s">
        <v>125</v>
      </c>
    </row>
    <row r="161" spans="1:13" ht="15">
      <c r="A161" s="65">
        <v>147</v>
      </c>
      <c r="B161" s="66">
        <v>210990003</v>
      </c>
      <c r="C161" s="67" t="s">
        <v>161</v>
      </c>
      <c r="D161" s="67" t="s">
        <v>20</v>
      </c>
      <c r="E161" s="68">
        <v>10</v>
      </c>
      <c r="F161" s="68">
        <v>0</v>
      </c>
      <c r="G161" s="69">
        <f t="shared" si="6"/>
        <v>0</v>
      </c>
      <c r="H161" s="70">
        <v>0</v>
      </c>
      <c r="I161" s="71">
        <f t="shared" si="7"/>
        <v>0</v>
      </c>
      <c r="J161" s="72" t="s">
        <v>21</v>
      </c>
      <c r="K161" s="6" t="s">
        <v>22</v>
      </c>
      <c r="M161" s="73" t="s">
        <v>125</v>
      </c>
    </row>
    <row r="162" spans="1:13" ht="15.75" thickBot="1">
      <c r="A162" s="74">
        <v>148</v>
      </c>
      <c r="B162" s="75">
        <v>210010003</v>
      </c>
      <c r="C162" s="76" t="s">
        <v>151</v>
      </c>
      <c r="D162" s="76" t="s">
        <v>32</v>
      </c>
      <c r="E162" s="77">
        <v>280</v>
      </c>
      <c r="F162" s="77">
        <v>0</v>
      </c>
      <c r="G162" s="78">
        <f t="shared" si="6"/>
        <v>0</v>
      </c>
      <c r="H162" s="79">
        <v>0</v>
      </c>
      <c r="I162" s="80">
        <f t="shared" si="7"/>
        <v>0</v>
      </c>
      <c r="J162" s="81" t="s">
        <v>21</v>
      </c>
      <c r="M162" s="73" t="s">
        <v>125</v>
      </c>
    </row>
    <row r="163" spans="1:13" s="90" customFormat="1" ht="14.25">
      <c r="A163" s="82"/>
      <c r="B163" s="83"/>
      <c r="C163" s="84" t="s">
        <v>29</v>
      </c>
      <c r="D163" s="84"/>
      <c r="E163" s="85"/>
      <c r="F163" s="85"/>
      <c r="G163" s="86">
        <f>SUM(G113:G162)</f>
        <v>0</v>
      </c>
      <c r="H163" s="87">
        <v>0</v>
      </c>
      <c r="I163" s="88">
        <f>SUM(I113:I162)</f>
        <v>0</v>
      </c>
      <c r="J163" s="89"/>
      <c r="M163" s="91"/>
    </row>
    <row r="164" spans="1:13" s="64" customFormat="1" ht="19.5" customHeight="1">
      <c r="A164" s="92" t="s">
        <v>162</v>
      </c>
      <c r="B164" s="93"/>
      <c r="C164" s="94"/>
      <c r="D164" s="94"/>
      <c r="E164" s="95"/>
      <c r="F164" s="95"/>
      <c r="G164" s="96"/>
      <c r="H164" s="97">
        <v>0</v>
      </c>
      <c r="I164" s="98"/>
      <c r="J164" s="99"/>
      <c r="M164" s="100"/>
    </row>
    <row r="165" spans="1:13" ht="15">
      <c r="A165" s="65">
        <v>149</v>
      </c>
      <c r="B165" s="66">
        <v>210190071</v>
      </c>
      <c r="C165" s="67" t="s">
        <v>163</v>
      </c>
      <c r="D165" s="67" t="s">
        <v>20</v>
      </c>
      <c r="E165" s="68">
        <v>1</v>
      </c>
      <c r="F165" s="68">
        <v>0</v>
      </c>
      <c r="G165" s="69">
        <f aca="true" t="shared" si="8" ref="G165:G174">E165*F165</f>
        <v>0</v>
      </c>
      <c r="H165" s="70">
        <v>0</v>
      </c>
      <c r="I165" s="71">
        <f aca="true" t="shared" si="9" ref="I165:I174">E165*H165</f>
        <v>0</v>
      </c>
      <c r="J165" s="72" t="s">
        <v>21</v>
      </c>
      <c r="K165" s="6" t="s">
        <v>22</v>
      </c>
      <c r="M165" s="73" t="s">
        <v>164</v>
      </c>
    </row>
    <row r="166" spans="1:13" ht="15">
      <c r="A166" s="65">
        <v>150</v>
      </c>
      <c r="B166" s="66">
        <v>210110041</v>
      </c>
      <c r="C166" s="67" t="s">
        <v>165</v>
      </c>
      <c r="D166" s="67" t="s">
        <v>20</v>
      </c>
      <c r="E166" s="68">
        <v>30</v>
      </c>
      <c r="F166" s="68">
        <v>0</v>
      </c>
      <c r="G166" s="69">
        <f t="shared" si="8"/>
        <v>0</v>
      </c>
      <c r="H166" s="70">
        <v>0</v>
      </c>
      <c r="I166" s="71">
        <f t="shared" si="9"/>
        <v>0</v>
      </c>
      <c r="J166" s="72" t="s">
        <v>21</v>
      </c>
      <c r="K166" s="6" t="s">
        <v>22</v>
      </c>
      <c r="M166" s="73" t="s">
        <v>164</v>
      </c>
    </row>
    <row r="167" spans="1:13" ht="15">
      <c r="A167" s="65">
        <v>151</v>
      </c>
      <c r="B167" s="66">
        <v>210111012</v>
      </c>
      <c r="C167" s="67" t="s">
        <v>166</v>
      </c>
      <c r="D167" s="67" t="s">
        <v>20</v>
      </c>
      <c r="E167" s="68">
        <v>50</v>
      </c>
      <c r="F167" s="68">
        <v>0</v>
      </c>
      <c r="G167" s="69">
        <f t="shared" si="8"/>
        <v>0</v>
      </c>
      <c r="H167" s="70">
        <v>0</v>
      </c>
      <c r="I167" s="71">
        <f t="shared" si="9"/>
        <v>0</v>
      </c>
      <c r="J167" s="72" t="s">
        <v>21</v>
      </c>
      <c r="K167" s="6" t="s">
        <v>22</v>
      </c>
      <c r="M167" s="73" t="s">
        <v>164</v>
      </c>
    </row>
    <row r="168" spans="1:13" ht="15">
      <c r="A168" s="65">
        <v>152</v>
      </c>
      <c r="B168" s="66">
        <v>210200011</v>
      </c>
      <c r="C168" s="67" t="s">
        <v>167</v>
      </c>
      <c r="D168" s="67" t="s">
        <v>20</v>
      </c>
      <c r="E168" s="68">
        <v>60</v>
      </c>
      <c r="F168" s="68">
        <v>0</v>
      </c>
      <c r="G168" s="69">
        <f t="shared" si="8"/>
        <v>0</v>
      </c>
      <c r="H168" s="70">
        <v>0</v>
      </c>
      <c r="I168" s="71">
        <f t="shared" si="9"/>
        <v>0</v>
      </c>
      <c r="J168" s="72" t="s">
        <v>21</v>
      </c>
      <c r="K168" s="6" t="s">
        <v>22</v>
      </c>
      <c r="M168" s="73" t="s">
        <v>164</v>
      </c>
    </row>
    <row r="169" spans="1:13" ht="15">
      <c r="A169" s="65">
        <v>153</v>
      </c>
      <c r="B169" s="66">
        <v>210201002</v>
      </c>
      <c r="C169" s="67" t="s">
        <v>168</v>
      </c>
      <c r="D169" s="67" t="s">
        <v>20</v>
      </c>
      <c r="E169" s="68">
        <v>15</v>
      </c>
      <c r="F169" s="68">
        <v>0</v>
      </c>
      <c r="G169" s="69">
        <f t="shared" si="8"/>
        <v>0</v>
      </c>
      <c r="H169" s="70">
        <v>0</v>
      </c>
      <c r="I169" s="71">
        <f t="shared" si="9"/>
        <v>0</v>
      </c>
      <c r="J169" s="72" t="s">
        <v>21</v>
      </c>
      <c r="K169" s="6" t="s">
        <v>22</v>
      </c>
      <c r="M169" s="73" t="s">
        <v>164</v>
      </c>
    </row>
    <row r="170" spans="1:13" ht="15">
      <c r="A170" s="65">
        <v>154</v>
      </c>
      <c r="B170" s="66">
        <v>210010322</v>
      </c>
      <c r="C170" s="67" t="s">
        <v>169</v>
      </c>
      <c r="D170" s="67" t="s">
        <v>20</v>
      </c>
      <c r="E170" s="68">
        <v>30</v>
      </c>
      <c r="F170" s="68">
        <v>0</v>
      </c>
      <c r="G170" s="69">
        <f t="shared" si="8"/>
        <v>0</v>
      </c>
      <c r="H170" s="70">
        <v>0</v>
      </c>
      <c r="I170" s="71">
        <f t="shared" si="9"/>
        <v>0</v>
      </c>
      <c r="J170" s="72" t="s">
        <v>21</v>
      </c>
      <c r="K170" s="6" t="s">
        <v>22</v>
      </c>
      <c r="M170" s="73" t="s">
        <v>164</v>
      </c>
    </row>
    <row r="171" spans="1:13" ht="15">
      <c r="A171" s="65">
        <v>155</v>
      </c>
      <c r="B171" s="66">
        <v>210990018</v>
      </c>
      <c r="C171" s="67" t="s">
        <v>170</v>
      </c>
      <c r="D171" s="67" t="s">
        <v>20</v>
      </c>
      <c r="E171" s="68">
        <v>1</v>
      </c>
      <c r="F171" s="68">
        <v>0</v>
      </c>
      <c r="G171" s="69">
        <f t="shared" si="8"/>
        <v>0</v>
      </c>
      <c r="H171" s="70">
        <v>0</v>
      </c>
      <c r="I171" s="71">
        <f t="shared" si="9"/>
        <v>0</v>
      </c>
      <c r="J171" s="72" t="s">
        <v>21</v>
      </c>
      <c r="K171" s="6" t="s">
        <v>22</v>
      </c>
      <c r="M171" s="73" t="s">
        <v>164</v>
      </c>
    </row>
    <row r="172" spans="1:13" ht="15">
      <c r="A172" s="65">
        <v>156</v>
      </c>
      <c r="B172" s="66">
        <v>210990001</v>
      </c>
      <c r="C172" s="67" t="s">
        <v>171</v>
      </c>
      <c r="D172" s="67" t="s">
        <v>20</v>
      </c>
      <c r="E172" s="68">
        <v>50</v>
      </c>
      <c r="F172" s="68">
        <v>0</v>
      </c>
      <c r="G172" s="69">
        <f t="shared" si="8"/>
        <v>0</v>
      </c>
      <c r="H172" s="70">
        <v>0</v>
      </c>
      <c r="I172" s="71">
        <f t="shared" si="9"/>
        <v>0</v>
      </c>
      <c r="J172" s="72" t="s">
        <v>21</v>
      </c>
      <c r="K172" s="6" t="s">
        <v>22</v>
      </c>
      <c r="M172" s="73" t="s">
        <v>164</v>
      </c>
    </row>
    <row r="173" spans="1:13" ht="15">
      <c r="A173" s="65">
        <v>157</v>
      </c>
      <c r="B173" s="66">
        <v>210990001</v>
      </c>
      <c r="C173" s="67" t="s">
        <v>172</v>
      </c>
      <c r="D173" s="67" t="s">
        <v>20</v>
      </c>
      <c r="E173" s="68">
        <v>10</v>
      </c>
      <c r="F173" s="68">
        <v>0</v>
      </c>
      <c r="G173" s="69">
        <f t="shared" si="8"/>
        <v>0</v>
      </c>
      <c r="H173" s="70">
        <v>0</v>
      </c>
      <c r="I173" s="71">
        <f t="shared" si="9"/>
        <v>0</v>
      </c>
      <c r="J173" s="72" t="s">
        <v>21</v>
      </c>
      <c r="K173" s="6" t="s">
        <v>22</v>
      </c>
      <c r="M173" s="73" t="s">
        <v>164</v>
      </c>
    </row>
    <row r="174" spans="1:13" ht="15.75" thickBot="1">
      <c r="A174" s="74">
        <v>158</v>
      </c>
      <c r="B174" s="75">
        <v>210990002</v>
      </c>
      <c r="C174" s="76" t="s">
        <v>173</v>
      </c>
      <c r="D174" s="76" t="s">
        <v>20</v>
      </c>
      <c r="E174" s="77">
        <v>10</v>
      </c>
      <c r="F174" s="77">
        <v>0</v>
      </c>
      <c r="G174" s="78">
        <f t="shared" si="8"/>
        <v>0</v>
      </c>
      <c r="H174" s="79">
        <v>0</v>
      </c>
      <c r="I174" s="80">
        <f t="shared" si="9"/>
        <v>0</v>
      </c>
      <c r="J174" s="81" t="s">
        <v>21</v>
      </c>
      <c r="K174" s="6" t="s">
        <v>22</v>
      </c>
      <c r="M174" s="73" t="s">
        <v>164</v>
      </c>
    </row>
    <row r="175" spans="1:13" s="90" customFormat="1" ht="14.25">
      <c r="A175" s="82"/>
      <c r="B175" s="83"/>
      <c r="C175" s="84" t="s">
        <v>29</v>
      </c>
      <c r="D175" s="84"/>
      <c r="E175" s="85"/>
      <c r="F175" s="85"/>
      <c r="G175" s="86">
        <f>SUM(G165:G174)</f>
        <v>0</v>
      </c>
      <c r="H175" s="87"/>
      <c r="I175" s="88">
        <f>SUM(I165:I174)</f>
        <v>0</v>
      </c>
      <c r="J175" s="89"/>
      <c r="M175" s="91"/>
    </row>
    <row r="176" spans="1:13" s="64" customFormat="1" ht="19.5" customHeight="1">
      <c r="A176" s="92" t="s">
        <v>174</v>
      </c>
      <c r="B176" s="93"/>
      <c r="C176" s="94"/>
      <c r="D176" s="94"/>
      <c r="E176" s="95"/>
      <c r="F176" s="95"/>
      <c r="G176" s="96"/>
      <c r="H176" s="97"/>
      <c r="I176" s="98"/>
      <c r="J176" s="99"/>
      <c r="M176" s="100"/>
    </row>
    <row r="177" spans="1:13" ht="15">
      <c r="A177" s="65">
        <v>159</v>
      </c>
      <c r="B177" s="66">
        <v>218009001</v>
      </c>
      <c r="C177" s="67" t="s">
        <v>175</v>
      </c>
      <c r="D177" s="67" t="s">
        <v>20</v>
      </c>
      <c r="E177" s="68">
        <v>110</v>
      </c>
      <c r="F177" s="68">
        <v>0</v>
      </c>
      <c r="G177" s="69">
        <f aca="true" t="shared" si="10" ref="G177:G189">E177*F177</f>
        <v>0</v>
      </c>
      <c r="H177" s="70">
        <v>0</v>
      </c>
      <c r="I177" s="71">
        <f aca="true" t="shared" si="11" ref="I177:I189">E177*H177</f>
        <v>0</v>
      </c>
      <c r="J177" s="72" t="s">
        <v>104</v>
      </c>
      <c r="M177" s="73" t="s">
        <v>176</v>
      </c>
    </row>
    <row r="178" spans="1:13" ht="15">
      <c r="A178" s="65">
        <v>160</v>
      </c>
      <c r="B178" s="66">
        <v>218009011</v>
      </c>
      <c r="C178" s="67" t="s">
        <v>177</v>
      </c>
      <c r="D178" s="67" t="s">
        <v>20</v>
      </c>
      <c r="E178" s="68">
        <v>440</v>
      </c>
      <c r="F178" s="68">
        <v>0</v>
      </c>
      <c r="G178" s="69">
        <f t="shared" si="10"/>
        <v>0</v>
      </c>
      <c r="H178" s="70">
        <v>0</v>
      </c>
      <c r="I178" s="71">
        <f t="shared" si="11"/>
        <v>0</v>
      </c>
      <c r="J178" s="72" t="s">
        <v>104</v>
      </c>
      <c r="M178" s="73" t="s">
        <v>176</v>
      </c>
    </row>
    <row r="179" spans="1:13" ht="15">
      <c r="A179" s="65">
        <v>161</v>
      </c>
      <c r="B179" s="66">
        <v>218009001</v>
      </c>
      <c r="C179" s="67" t="s">
        <v>175</v>
      </c>
      <c r="D179" s="67" t="s">
        <v>20</v>
      </c>
      <c r="E179" s="68">
        <v>15</v>
      </c>
      <c r="F179" s="68">
        <v>0</v>
      </c>
      <c r="G179" s="69">
        <f t="shared" si="10"/>
        <v>0</v>
      </c>
      <c r="H179" s="70">
        <v>0</v>
      </c>
      <c r="I179" s="71">
        <f t="shared" si="11"/>
        <v>0</v>
      </c>
      <c r="J179" s="72" t="s">
        <v>104</v>
      </c>
      <c r="M179" s="73" t="s">
        <v>176</v>
      </c>
    </row>
    <row r="180" spans="1:13" ht="15">
      <c r="A180" s="65">
        <v>162</v>
      </c>
      <c r="B180" s="66">
        <v>218009011</v>
      </c>
      <c r="C180" s="67" t="s">
        <v>177</v>
      </c>
      <c r="D180" s="67" t="s">
        <v>20</v>
      </c>
      <c r="E180" s="68">
        <v>30</v>
      </c>
      <c r="F180" s="68">
        <v>0</v>
      </c>
      <c r="G180" s="69">
        <f t="shared" si="10"/>
        <v>0</v>
      </c>
      <c r="H180" s="70">
        <v>0</v>
      </c>
      <c r="I180" s="71">
        <f t="shared" si="11"/>
        <v>0</v>
      </c>
      <c r="J180" s="72" t="s">
        <v>104</v>
      </c>
      <c r="M180" s="73" t="s">
        <v>176</v>
      </c>
    </row>
    <row r="181" spans="1:13" ht="15">
      <c r="A181" s="65">
        <v>163</v>
      </c>
      <c r="B181" s="66">
        <v>218009001</v>
      </c>
      <c r="C181" s="67" t="s">
        <v>175</v>
      </c>
      <c r="D181" s="67" t="s">
        <v>20</v>
      </c>
      <c r="E181" s="68">
        <v>18</v>
      </c>
      <c r="F181" s="68">
        <v>0</v>
      </c>
      <c r="G181" s="69">
        <f t="shared" si="10"/>
        <v>0</v>
      </c>
      <c r="H181" s="70">
        <v>0</v>
      </c>
      <c r="I181" s="71">
        <f t="shared" si="11"/>
        <v>0</v>
      </c>
      <c r="J181" s="72" t="s">
        <v>104</v>
      </c>
      <c r="M181" s="73" t="s">
        <v>176</v>
      </c>
    </row>
    <row r="182" spans="1:13" ht="15">
      <c r="A182" s="65">
        <v>164</v>
      </c>
      <c r="B182" s="66">
        <v>218009011</v>
      </c>
      <c r="C182" s="67" t="s">
        <v>177</v>
      </c>
      <c r="D182" s="67" t="s">
        <v>20</v>
      </c>
      <c r="E182" s="68">
        <v>36</v>
      </c>
      <c r="F182" s="68">
        <v>0</v>
      </c>
      <c r="G182" s="69">
        <f t="shared" si="10"/>
        <v>0</v>
      </c>
      <c r="H182" s="70">
        <v>0</v>
      </c>
      <c r="I182" s="71">
        <f t="shared" si="11"/>
        <v>0</v>
      </c>
      <c r="J182" s="72" t="s">
        <v>104</v>
      </c>
      <c r="M182" s="73" t="s">
        <v>176</v>
      </c>
    </row>
    <row r="183" spans="1:13" ht="15">
      <c r="A183" s="65">
        <v>165</v>
      </c>
      <c r="B183" s="66">
        <v>218009001</v>
      </c>
      <c r="C183" s="67" t="s">
        <v>175</v>
      </c>
      <c r="D183" s="67" t="s">
        <v>20</v>
      </c>
      <c r="E183" s="68">
        <v>3</v>
      </c>
      <c r="F183" s="68">
        <v>0</v>
      </c>
      <c r="G183" s="69">
        <f t="shared" si="10"/>
        <v>0</v>
      </c>
      <c r="H183" s="70">
        <v>0</v>
      </c>
      <c r="I183" s="71">
        <f t="shared" si="11"/>
        <v>0</v>
      </c>
      <c r="J183" s="72" t="s">
        <v>104</v>
      </c>
      <c r="M183" s="73" t="s">
        <v>176</v>
      </c>
    </row>
    <row r="184" spans="1:13" ht="15">
      <c r="A184" s="65">
        <v>166</v>
      </c>
      <c r="B184" s="66">
        <v>218009011</v>
      </c>
      <c r="C184" s="67" t="s">
        <v>177</v>
      </c>
      <c r="D184" s="67" t="s">
        <v>20</v>
      </c>
      <c r="E184" s="68">
        <v>3</v>
      </c>
      <c r="F184" s="68">
        <v>0</v>
      </c>
      <c r="G184" s="69">
        <f t="shared" si="10"/>
        <v>0</v>
      </c>
      <c r="H184" s="70">
        <v>0</v>
      </c>
      <c r="I184" s="71">
        <f t="shared" si="11"/>
        <v>0</v>
      </c>
      <c r="J184" s="72" t="s">
        <v>104</v>
      </c>
      <c r="M184" s="73" t="s">
        <v>176</v>
      </c>
    </row>
    <row r="185" spans="1:13" ht="15">
      <c r="A185" s="65">
        <v>167</v>
      </c>
      <c r="B185" s="66">
        <v>218009001</v>
      </c>
      <c r="C185" s="67" t="s">
        <v>175</v>
      </c>
      <c r="D185" s="67" t="s">
        <v>20</v>
      </c>
      <c r="E185" s="68">
        <v>7</v>
      </c>
      <c r="F185" s="68">
        <v>0</v>
      </c>
      <c r="G185" s="69">
        <f t="shared" si="10"/>
        <v>0</v>
      </c>
      <c r="H185" s="70">
        <v>0</v>
      </c>
      <c r="I185" s="71">
        <f t="shared" si="11"/>
        <v>0</v>
      </c>
      <c r="J185" s="72" t="s">
        <v>104</v>
      </c>
      <c r="M185" s="73" t="s">
        <v>176</v>
      </c>
    </row>
    <row r="186" spans="1:13" ht="15">
      <c r="A186" s="65">
        <v>168</v>
      </c>
      <c r="B186" s="66">
        <v>218009011</v>
      </c>
      <c r="C186" s="67" t="s">
        <v>177</v>
      </c>
      <c r="D186" s="67" t="s">
        <v>20</v>
      </c>
      <c r="E186" s="68">
        <v>7</v>
      </c>
      <c r="F186" s="68">
        <v>0</v>
      </c>
      <c r="G186" s="69">
        <f t="shared" si="10"/>
        <v>0</v>
      </c>
      <c r="H186" s="70">
        <v>0</v>
      </c>
      <c r="I186" s="71">
        <f t="shared" si="11"/>
        <v>0</v>
      </c>
      <c r="J186" s="72" t="s">
        <v>104</v>
      </c>
      <c r="M186" s="73" t="s">
        <v>176</v>
      </c>
    </row>
    <row r="187" spans="1:13" ht="15">
      <c r="A187" s="65">
        <v>169</v>
      </c>
      <c r="B187" s="66">
        <v>218009001</v>
      </c>
      <c r="C187" s="67" t="s">
        <v>175</v>
      </c>
      <c r="D187" s="67" t="s">
        <v>20</v>
      </c>
      <c r="E187" s="68">
        <v>12</v>
      </c>
      <c r="F187" s="68">
        <v>0</v>
      </c>
      <c r="G187" s="69">
        <f t="shared" si="10"/>
        <v>0</v>
      </c>
      <c r="H187" s="70">
        <v>0</v>
      </c>
      <c r="I187" s="71">
        <f t="shared" si="11"/>
        <v>0</v>
      </c>
      <c r="J187" s="72" t="s">
        <v>104</v>
      </c>
      <c r="M187" s="73" t="s">
        <v>176</v>
      </c>
    </row>
    <row r="188" spans="1:13" ht="15">
      <c r="A188" s="65">
        <v>170</v>
      </c>
      <c r="B188" s="66">
        <v>218009011</v>
      </c>
      <c r="C188" s="67" t="s">
        <v>177</v>
      </c>
      <c r="D188" s="67" t="s">
        <v>20</v>
      </c>
      <c r="E188" s="68">
        <v>12</v>
      </c>
      <c r="F188" s="68">
        <v>0</v>
      </c>
      <c r="G188" s="69">
        <f t="shared" si="10"/>
        <v>0</v>
      </c>
      <c r="H188" s="70">
        <v>0</v>
      </c>
      <c r="I188" s="71">
        <f t="shared" si="11"/>
        <v>0</v>
      </c>
      <c r="J188" s="72" t="s">
        <v>104</v>
      </c>
      <c r="M188" s="73" t="s">
        <v>176</v>
      </c>
    </row>
    <row r="189" spans="1:13" ht="15.75" thickBot="1">
      <c r="A189" s="74">
        <v>171</v>
      </c>
      <c r="B189" s="75">
        <v>219002611</v>
      </c>
      <c r="C189" s="76" t="s">
        <v>178</v>
      </c>
      <c r="D189" s="76" t="s">
        <v>32</v>
      </c>
      <c r="E189" s="77">
        <v>70</v>
      </c>
      <c r="F189" s="77">
        <v>0</v>
      </c>
      <c r="G189" s="78">
        <f t="shared" si="10"/>
        <v>0</v>
      </c>
      <c r="H189" s="79">
        <v>0</v>
      </c>
      <c r="I189" s="80">
        <f t="shared" si="11"/>
        <v>0</v>
      </c>
      <c r="J189" s="81" t="s">
        <v>21</v>
      </c>
      <c r="K189" s="6" t="s">
        <v>22</v>
      </c>
      <c r="M189" s="73" t="s">
        <v>176</v>
      </c>
    </row>
    <row r="190" spans="1:10" s="90" customFormat="1" ht="15" thickBot="1">
      <c r="A190" s="103"/>
      <c r="B190" s="104"/>
      <c r="C190" s="105" t="s">
        <v>29</v>
      </c>
      <c r="D190" s="105"/>
      <c r="E190" s="106"/>
      <c r="F190" s="106"/>
      <c r="G190" s="107">
        <f>SUM(G177:G189)</f>
        <v>0</v>
      </c>
      <c r="H190" s="108"/>
      <c r="I190" s="109">
        <f>SUM(I177:I189)</f>
        <v>0</v>
      </c>
      <c r="J190" s="110"/>
    </row>
    <row r="191" spans="2:9" ht="15">
      <c r="B191" s="111"/>
      <c r="E191" s="3"/>
      <c r="F191" s="3"/>
      <c r="G191" s="112"/>
      <c r="H191" s="113"/>
      <c r="I191" s="114"/>
    </row>
    <row r="192" spans="1:9" ht="15">
      <c r="A192" s="6" t="s">
        <v>206</v>
      </c>
      <c r="B192" s="111"/>
      <c r="E192" s="3"/>
      <c r="F192" s="3"/>
      <c r="G192" s="112"/>
      <c r="H192" s="113"/>
      <c r="I192" s="114"/>
    </row>
    <row r="193" spans="1:9" ht="15">
      <c r="A193" s="6" t="s">
        <v>179</v>
      </c>
      <c r="B193" s="111"/>
      <c r="E193" s="3"/>
      <c r="F193" s="3"/>
      <c r="G193" s="112"/>
      <c r="H193" s="113"/>
      <c r="I193" s="114"/>
    </row>
    <row r="194" spans="2:9" ht="15">
      <c r="B194" s="111"/>
      <c r="E194" s="3"/>
      <c r="F194" s="3"/>
      <c r="G194" s="112"/>
      <c r="H194" s="113"/>
      <c r="I194" s="114"/>
    </row>
    <row r="195" spans="2:9" ht="15">
      <c r="B195" s="111"/>
      <c r="E195" s="3"/>
      <c r="F195" s="3"/>
      <c r="G195" s="112"/>
      <c r="H195" s="113"/>
      <c r="I195" s="114"/>
    </row>
    <row r="196" spans="2:9" ht="15">
      <c r="B196" s="111"/>
      <c r="E196" s="3"/>
      <c r="F196" s="3"/>
      <c r="G196" s="112"/>
      <c r="H196" s="113"/>
      <c r="I196" s="114"/>
    </row>
    <row r="197" spans="2:9" ht="15">
      <c r="B197" s="111"/>
      <c r="E197" s="3"/>
      <c r="F197" s="3"/>
      <c r="G197" s="112"/>
      <c r="H197" s="113"/>
      <c r="I197" s="114"/>
    </row>
    <row r="198" spans="2:9" ht="15">
      <c r="B198" s="111"/>
      <c r="E198" s="3"/>
      <c r="F198" s="3"/>
      <c r="G198" s="112"/>
      <c r="H198" s="113"/>
      <c r="I198" s="114"/>
    </row>
    <row r="199" spans="2:9" ht="15">
      <c r="B199" s="111"/>
      <c r="E199" s="3"/>
      <c r="F199" s="3"/>
      <c r="G199" s="112"/>
      <c r="H199" s="113"/>
      <c r="I199" s="114"/>
    </row>
    <row r="200" spans="2:9" ht="15">
      <c r="B200" s="111"/>
      <c r="E200" s="3"/>
      <c r="F200" s="3"/>
      <c r="G200" s="112"/>
      <c r="H200" s="113"/>
      <c r="I200" s="114"/>
    </row>
    <row r="201" spans="2:9" ht="15">
      <c r="B201" s="111"/>
      <c r="E201" s="3"/>
      <c r="F201" s="3"/>
      <c r="G201" s="112"/>
      <c r="H201" s="113"/>
      <c r="I201" s="114"/>
    </row>
    <row r="202" spans="2:9" ht="15">
      <c r="B202" s="111"/>
      <c r="E202" s="3"/>
      <c r="F202" s="3"/>
      <c r="G202" s="112"/>
      <c r="H202" s="113"/>
      <c r="I202" s="114"/>
    </row>
    <row r="203" spans="2:9" ht="15">
      <c r="B203" s="111"/>
      <c r="E203" s="3"/>
      <c r="F203" s="3"/>
      <c r="G203" s="112"/>
      <c r="H203" s="113"/>
      <c r="I203" s="114"/>
    </row>
    <row r="204" spans="2:9" ht="15">
      <c r="B204" s="111"/>
      <c r="E204" s="3"/>
      <c r="F204" s="3"/>
      <c r="G204" s="112"/>
      <c r="H204" s="113"/>
      <c r="I204" s="114"/>
    </row>
    <row r="205" spans="2:9" ht="15">
      <c r="B205" s="111"/>
      <c r="E205" s="3"/>
      <c r="F205" s="3"/>
      <c r="G205" s="112"/>
      <c r="H205" s="113"/>
      <c r="I205" s="114"/>
    </row>
    <row r="206" spans="2:9" ht="15">
      <c r="B206" s="111"/>
      <c r="E206" s="3"/>
      <c r="F206" s="3"/>
      <c r="G206" s="112"/>
      <c r="H206" s="113"/>
      <c r="I206" s="114"/>
    </row>
    <row r="207" spans="2:9" ht="15">
      <c r="B207" s="111"/>
      <c r="E207" s="3"/>
      <c r="F207" s="3"/>
      <c r="G207" s="112"/>
      <c r="H207" s="113"/>
      <c r="I207" s="1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Surková</cp:lastModifiedBy>
  <dcterms:created xsi:type="dcterms:W3CDTF">2013-09-15T17:29:20Z</dcterms:created>
  <dcterms:modified xsi:type="dcterms:W3CDTF">2013-09-19T14:24:13Z</dcterms:modified>
  <cp:category/>
  <cp:version/>
  <cp:contentType/>
  <cp:contentStatus/>
</cp:coreProperties>
</file>