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RSnajdrova\Documents\ÚHÚL\VEŘEJNÉ ZAKÁZKY\VZ ROK 2017\2017 čj. 4402 ZPŘ OOPP 18000000-9\ZD\"/>
    </mc:Choice>
  </mc:AlternateContent>
  <bookViews>
    <workbookView xWindow="0" yWindow="0" windowWidth="28800" windowHeight="12435" tabRatio="881"/>
  </bookViews>
  <sheets>
    <sheet name="Souhrn" sheetId="17" r:id="rId1"/>
    <sheet name="Laboratoř" sheetId="4" r:id="rId2"/>
    <sheet name="Technický pracovník" sheetId="6" r:id="rId3"/>
    <sheet name="Operátor ICT" sheetId="7" r:id="rId4"/>
    <sheet name="Knihař" sheetId="8" r:id="rId5"/>
    <sheet name="Skladník a řidič VZV" sheetId="10" r:id="rId6"/>
    <sheet name="Údržbář-mechanik" sheetId="11" r:id="rId7"/>
    <sheet name="Údržbář řidič" sheetId="12" r:id="rId8"/>
    <sheet name="Technický dozor na stavbách" sheetId="13" r:id="rId9"/>
    <sheet name="Archiv" sheetId="14" r:id="rId10"/>
    <sheet name="Uklízečka" sheetId="15" r:id="rId11"/>
    <sheet name="Vrátný" sheetId="16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2" l="1"/>
  <c r="E16" i="10"/>
  <c r="E17" i="11"/>
  <c r="E16" i="13"/>
  <c r="E6" i="14" l="1"/>
  <c r="D10" i="17" s="1"/>
  <c r="E6" i="7"/>
  <c r="E7" i="6"/>
  <c r="E14" i="4"/>
  <c r="D2" i="17" s="1"/>
  <c r="D9" i="17"/>
  <c r="D8" i="17"/>
  <c r="D4" i="17"/>
  <c r="D3" i="17"/>
  <c r="D7" i="17"/>
  <c r="D6" i="17"/>
  <c r="E9" i="8"/>
  <c r="D5" i="17" s="1"/>
  <c r="E9" i="15"/>
  <c r="D11" i="17" s="1"/>
  <c r="E9" i="16" l="1"/>
  <c r="D12" i="17" s="1"/>
  <c r="D14" i="17" s="1"/>
  <c r="D15" i="17" l="1"/>
  <c r="D16" i="17" s="1"/>
  <c r="D19" i="17"/>
  <c r="D20" i="17" l="1"/>
  <c r="D21" i="17" s="1"/>
  <c r="D24" i="17"/>
  <c r="D25" i="17" l="1"/>
  <c r="D26" i="17" s="1"/>
</calcChain>
</file>

<file path=xl/sharedStrings.xml><?xml version="1.0" encoding="utf-8"?>
<sst xmlns="http://schemas.openxmlformats.org/spreadsheetml/2006/main" count="142" uniqueCount="67">
  <si>
    <t>Plášť do deště s kapucí</t>
  </si>
  <si>
    <t>Osobní ochranné pracovní prostředky</t>
  </si>
  <si>
    <t>Profese,    pracovní činnost</t>
  </si>
  <si>
    <t>Chemik analytik, chemik laborant, pomocný labor. zaměstnanec</t>
  </si>
  <si>
    <t>Zástěra gumová ochranná</t>
  </si>
  <si>
    <t>Plášť pracovní barevný</t>
  </si>
  <si>
    <t>Technický pracovník - technická péče o počítače</t>
  </si>
  <si>
    <t>Operátor ICT</t>
  </si>
  <si>
    <t>Rukavice pětiprsté z PVC</t>
  </si>
  <si>
    <t>Skladník na ústředí a řidič vysokozdvižného vozíku</t>
  </si>
  <si>
    <t>Obuv pracovní s protiskluzovou podevší</t>
  </si>
  <si>
    <t>Přilba ochranná</t>
  </si>
  <si>
    <t>Rukavice pracovní kožené pětiprsté</t>
  </si>
  <si>
    <t>Rukavice textilní</t>
  </si>
  <si>
    <t>Vesta prošívaná nebo</t>
  </si>
  <si>
    <t>Kabát 3/4 s odepínací vložkou</t>
  </si>
  <si>
    <t>Čepice zimní</t>
  </si>
  <si>
    <t>Rukavice pracovní pětiprsté</t>
  </si>
  <si>
    <t>Holínky gumové (ČOV)</t>
  </si>
  <si>
    <t>Holínky zateplené (ČOV)</t>
  </si>
  <si>
    <t>Brýle ochranné</t>
  </si>
  <si>
    <t>Údržbář - mechanik, řidič a obsluha ČOV na ústředí</t>
  </si>
  <si>
    <t>Údržbář pobočky a řidič osobního auta z povolání</t>
  </si>
  <si>
    <t>Holínky gumové (při ošetřování a mytí auta)</t>
  </si>
  <si>
    <t>Oblek ochranný keprový</t>
  </si>
  <si>
    <t>Holínky gumové</t>
  </si>
  <si>
    <t>Rukavice kožené pětiprsté</t>
  </si>
  <si>
    <t>Technický dozor na stavbách</t>
  </si>
  <si>
    <t>Rukavice gumové</t>
  </si>
  <si>
    <t>Respirátor textilní</t>
  </si>
  <si>
    <t>Administrativní pracovnice mající na starosti archiv</t>
  </si>
  <si>
    <t>Rukavice pětiprsté gumové</t>
  </si>
  <si>
    <t>Bunda</t>
  </si>
  <si>
    <t>Kalhoty pracovní</t>
  </si>
  <si>
    <t>Obuv kožená s protiskluzovou podešví</t>
  </si>
  <si>
    <t>Uklízečka</t>
  </si>
  <si>
    <t>Ostraha objektu - vrátný</t>
  </si>
  <si>
    <t>Bavlněné tričko s krátkým rukávem</t>
  </si>
  <si>
    <t>Oblek ochranný keprový  /montérky s laclem/</t>
  </si>
  <si>
    <t>Oblek ochranný keprový  /bunda/</t>
  </si>
  <si>
    <t>Košile bílá bavlněná s krátkým rukávem lékařská pánská/dámská</t>
  </si>
  <si>
    <t>Obuv ochranná laboratorní sandál bílý pánský/dámský</t>
  </si>
  <si>
    <t>Kalhoty bílé lékařské pánské/dámské</t>
  </si>
  <si>
    <t>Knihař - montážník v polygrafii, reprodukce - xerox</t>
  </si>
  <si>
    <t>Obuv pracovní zdravotní s protiskluzovou podešví</t>
  </si>
  <si>
    <t>Košile</t>
  </si>
  <si>
    <t>Laboratoř</t>
  </si>
  <si>
    <t>Technický pracovník</t>
  </si>
  <si>
    <t>Oprátor ICT</t>
  </si>
  <si>
    <t>Knihař, kopírky</t>
  </si>
  <si>
    <t>Skladník, řidič VZT ústředí</t>
  </si>
  <si>
    <t>Údržbář pobočky</t>
  </si>
  <si>
    <t>Archiv</t>
  </si>
  <si>
    <t>Vrátný</t>
  </si>
  <si>
    <t>Udržbář, mechanik, ČOV ústředí</t>
  </si>
  <si>
    <t>Obuv pracovní zdravotní sandál bílý pánský/dámský</t>
  </si>
  <si>
    <t>Vesta fleecová světle modrá</t>
  </si>
  <si>
    <t>Vesta fleecova světle modrá</t>
  </si>
  <si>
    <t>Cena celkem Kč bez DPH</t>
  </si>
  <si>
    <t>DPH 21%</t>
  </si>
  <si>
    <t>Celkem cena Kč s DPH</t>
  </si>
  <si>
    <t>Limit Kč bez DPH</t>
  </si>
  <si>
    <t xml:space="preserve">Příloha č. 6 </t>
  </si>
  <si>
    <t>Cena celkem Kč bez DPH za 4 komplety</t>
  </si>
  <si>
    <t>Cena celkem Kč s DPH za 4 komplety</t>
  </si>
  <si>
    <t>Cena celkem Kč bez DPH za 3 roky</t>
  </si>
  <si>
    <t>Cena celkem Kč s DPH za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</si>
</sst>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" fontId="0" fillId="0" borderId="0" xfId="0" applyNumberFormat="1"/>
    <xf numFmtId="0" fontId="3" fillId="0" borderId="0" xfId="0" applyFont="1"/>
    <xf numFmtId="4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2" borderId="24" xfId="0" applyNumberFormat="1" applyFill="1" applyBorder="1"/>
    <xf numFmtId="4" fontId="0" fillId="2" borderId="13" xfId="0" applyNumberFormat="1" applyFill="1" applyBorder="1"/>
    <xf numFmtId="4" fontId="0" fillId="2" borderId="16" xfId="0" applyNumberFormat="1" applyFill="1" applyBorder="1"/>
    <xf numFmtId="4" fontId="3" fillId="0" borderId="0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25" xfId="0" applyBorder="1"/>
    <xf numFmtId="0" fontId="0" fillId="0" borderId="26" xfId="0" applyBorder="1"/>
    <xf numFmtId="0" fontId="0" fillId="0" borderId="17" xfId="0" applyBorder="1" applyAlignment="1">
      <alignment wrapText="1"/>
    </xf>
    <xf numFmtId="4" fontId="0" fillId="2" borderId="10" xfId="0" applyNumberFormat="1" applyFill="1" applyBorder="1"/>
    <xf numFmtId="0" fontId="0" fillId="0" borderId="27" xfId="0" applyBorder="1"/>
    <xf numFmtId="0" fontId="0" fillId="0" borderId="28" xfId="0" applyBorder="1"/>
    <xf numFmtId="4" fontId="0" fillId="2" borderId="3" xfId="0" applyNumberFormat="1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0" xfId="0" applyBorder="1"/>
    <xf numFmtId="2" fontId="0" fillId="0" borderId="0" xfId="0" applyNumberFormat="1"/>
    <xf numFmtId="0" fontId="5" fillId="0" borderId="29" xfId="0" applyFont="1" applyBorder="1"/>
    <xf numFmtId="4" fontId="5" fillId="0" borderId="30" xfId="0" applyNumberFormat="1" applyFont="1" applyBorder="1"/>
    <xf numFmtId="0" fontId="5" fillId="0" borderId="31" xfId="0" applyFont="1" applyBorder="1"/>
    <xf numFmtId="4" fontId="5" fillId="0" borderId="32" xfId="0" applyNumberFormat="1" applyFont="1" applyBorder="1"/>
    <xf numFmtId="0" fontId="5" fillId="0" borderId="1" xfId="0" applyFont="1" applyBorder="1"/>
    <xf numFmtId="4" fontId="5" fillId="0" borderId="3" xfId="0" applyNumberFormat="1" applyFont="1" applyBorder="1"/>
    <xf numFmtId="0" fontId="0" fillId="0" borderId="29" xfId="0" applyBorder="1"/>
    <xf numFmtId="2" fontId="0" fillId="0" borderId="30" xfId="0" applyNumberFormat="1" applyBorder="1"/>
    <xf numFmtId="2" fontId="0" fillId="0" borderId="32" xfId="0" applyNumberFormat="1" applyBorder="1"/>
    <xf numFmtId="2" fontId="0" fillId="0" borderId="3" xfId="0" applyNumberFormat="1" applyBorder="1"/>
    <xf numFmtId="0" fontId="2" fillId="0" borderId="29" xfId="0" applyFont="1" applyBorder="1"/>
    <xf numFmtId="2" fontId="2" fillId="0" borderId="30" xfId="0" applyNumberFormat="1" applyFont="1" applyBorder="1"/>
    <xf numFmtId="0" fontId="6" fillId="0" borderId="31" xfId="0" applyFont="1" applyBorder="1"/>
    <xf numFmtId="2" fontId="2" fillId="0" borderId="32" xfId="0" applyNumberFormat="1" applyFont="1" applyBorder="1"/>
    <xf numFmtId="0" fontId="2" fillId="0" borderId="1" xfId="0" applyFont="1" applyBorder="1"/>
    <xf numFmtId="2" fontId="2" fillId="0" borderId="3" xfId="0" applyNumberFormat="1" applyFont="1" applyBorder="1"/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tabSelected="1" topLeftCell="B1" workbookViewId="0">
      <selection activeCell="L18" sqref="L18"/>
    </sheetView>
  </sheetViews>
  <sheetFormatPr defaultRowHeight="15" x14ac:dyDescent="0.25"/>
  <cols>
    <col min="2" max="2" width="11.85546875" customWidth="1"/>
    <col min="3" max="3" width="35.7109375" customWidth="1"/>
    <col min="4" max="4" width="20.28515625" customWidth="1"/>
  </cols>
  <sheetData>
    <row r="1" spans="2:4" ht="33" customHeight="1" x14ac:dyDescent="0.25">
      <c r="B1" t="s">
        <v>62</v>
      </c>
    </row>
    <row r="2" spans="2:4" x14ac:dyDescent="0.25">
      <c r="C2" t="s">
        <v>46</v>
      </c>
      <c r="D2" s="1">
        <f>Laboratoř!E14</f>
        <v>0</v>
      </c>
    </row>
    <row r="3" spans="2:4" x14ac:dyDescent="0.25">
      <c r="C3" t="s">
        <v>47</v>
      </c>
      <c r="D3" s="1">
        <f>'Technický pracovník'!E7</f>
        <v>0</v>
      </c>
    </row>
    <row r="4" spans="2:4" x14ac:dyDescent="0.25">
      <c r="C4" t="s">
        <v>48</v>
      </c>
      <c r="D4" s="1">
        <f>'Operátor ICT'!E6</f>
        <v>0</v>
      </c>
    </row>
    <row r="5" spans="2:4" x14ac:dyDescent="0.25">
      <c r="C5" t="s">
        <v>49</v>
      </c>
      <c r="D5" s="1">
        <f>Knihař!E9</f>
        <v>0</v>
      </c>
    </row>
    <row r="6" spans="2:4" x14ac:dyDescent="0.25">
      <c r="C6" t="s">
        <v>50</v>
      </c>
      <c r="D6" s="1">
        <f>'Skladník a řidič VZV'!E16</f>
        <v>0</v>
      </c>
    </row>
    <row r="7" spans="2:4" x14ac:dyDescent="0.25">
      <c r="C7" t="s">
        <v>54</v>
      </c>
      <c r="D7" s="1">
        <f>'Údržbář-mechanik'!E17</f>
        <v>0</v>
      </c>
    </row>
    <row r="8" spans="2:4" x14ac:dyDescent="0.25">
      <c r="C8" t="s">
        <v>51</v>
      </c>
      <c r="D8" s="1">
        <f>'Údržbář řidič'!E16</f>
        <v>0</v>
      </c>
    </row>
    <row r="9" spans="2:4" x14ac:dyDescent="0.25">
      <c r="C9" t="s">
        <v>27</v>
      </c>
      <c r="D9" s="1">
        <f>'Technický dozor na stavbách'!E16</f>
        <v>0</v>
      </c>
    </row>
    <row r="10" spans="2:4" x14ac:dyDescent="0.25">
      <c r="C10" t="s">
        <v>52</v>
      </c>
      <c r="D10" s="1">
        <f>Archiv!E6</f>
        <v>0</v>
      </c>
    </row>
    <row r="11" spans="2:4" x14ac:dyDescent="0.25">
      <c r="C11" t="s">
        <v>35</v>
      </c>
      <c r="D11" s="1">
        <f>Uklízečka!E9</f>
        <v>0</v>
      </c>
    </row>
    <row r="12" spans="2:4" x14ac:dyDescent="0.25">
      <c r="C12" s="35" t="s">
        <v>53</v>
      </c>
      <c r="D12" s="3">
        <f>Vrátný!E9</f>
        <v>0</v>
      </c>
    </row>
    <row r="13" spans="2:4" ht="15.75" thickBot="1" x14ac:dyDescent="0.3">
      <c r="C13" s="35"/>
      <c r="D13" s="3"/>
    </row>
    <row r="14" spans="2:4" x14ac:dyDescent="0.25">
      <c r="C14" s="37" t="s">
        <v>58</v>
      </c>
      <c r="D14" s="38">
        <f>SUM(D2:D12)</f>
        <v>0</v>
      </c>
    </row>
    <row r="15" spans="2:4" x14ac:dyDescent="0.25">
      <c r="C15" s="39" t="s">
        <v>59</v>
      </c>
      <c r="D15" s="40">
        <f>D14*21/100</f>
        <v>0</v>
      </c>
    </row>
    <row r="16" spans="2:4" ht="15.75" thickBot="1" x14ac:dyDescent="0.3">
      <c r="C16" s="41" t="s">
        <v>60</v>
      </c>
      <c r="D16" s="42">
        <f>D14+D15</f>
        <v>0</v>
      </c>
    </row>
    <row r="18" spans="3:4" ht="15.75" thickBot="1" x14ac:dyDescent="0.3"/>
    <row r="19" spans="3:4" x14ac:dyDescent="0.25">
      <c r="C19" s="43" t="s">
        <v>63</v>
      </c>
      <c r="D19" s="44">
        <f>D14*4</f>
        <v>0</v>
      </c>
    </row>
    <row r="20" spans="3:4" x14ac:dyDescent="0.25">
      <c r="C20" s="39" t="s">
        <v>59</v>
      </c>
      <c r="D20" s="45">
        <f>D19*21/100</f>
        <v>0</v>
      </c>
    </row>
    <row r="21" spans="3:4" ht="15.75" thickBot="1" x14ac:dyDescent="0.3">
      <c r="C21" s="4" t="s">
        <v>64</v>
      </c>
      <c r="D21" s="46">
        <f>D19+D20</f>
        <v>0</v>
      </c>
    </row>
    <row r="22" spans="3:4" x14ac:dyDescent="0.25">
      <c r="D22" s="36"/>
    </row>
    <row r="23" spans="3:4" ht="15.75" thickBot="1" x14ac:dyDescent="0.3">
      <c r="D23" s="36"/>
    </row>
    <row r="24" spans="3:4" ht="15.75" x14ac:dyDescent="0.25">
      <c r="C24" s="47" t="s">
        <v>65</v>
      </c>
      <c r="D24" s="48">
        <f>D19*3</f>
        <v>0</v>
      </c>
    </row>
    <row r="25" spans="3:4" ht="15.75" x14ac:dyDescent="0.25">
      <c r="C25" s="49" t="s">
        <v>59</v>
      </c>
      <c r="D25" s="50">
        <f>D24*21/100</f>
        <v>0</v>
      </c>
    </row>
    <row r="26" spans="3:4" ht="16.5" thickBot="1" x14ac:dyDescent="0.3">
      <c r="C26" s="51" t="s">
        <v>66</v>
      </c>
      <c r="D26" s="52">
        <f>D24+D25</f>
        <v>0</v>
      </c>
    </row>
  </sheetData>
  <sheetProtection algorithmName="SHA-512" hashValue="B+ns+xp4kksue7+dcvCWLmSrrzeJLXkHjj51O4dpJBU3qMz7QBpp43qJOvhcduUqV58a4iHtyuY64NTU5lT7Pg==" saltValue="+sYtsTX/z9H5kHTBr8tc0g==" spinCount="100000" sheet="1" objects="1" scenarios="1"/>
  <protectedRanges>
    <protectedRange sqref="D14:D16" name="Oblast1"/>
  </protectedRange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E13" sqref="E13"/>
    </sheetView>
  </sheetViews>
  <sheetFormatPr defaultRowHeight="15" x14ac:dyDescent="0.25"/>
  <cols>
    <col min="1" max="1" width="20.42578125" customWidth="1"/>
    <col min="2" max="2" width="8.140625" customWidth="1"/>
    <col min="3" max="3" width="50.7109375" customWidth="1"/>
    <col min="5" max="5" width="13.42578125" bestFit="1" customWidth="1"/>
    <col min="6" max="6" width="10.42578125" bestFit="1" customWidth="1"/>
    <col min="8" max="8" width="14.85546875" bestFit="1" customWidth="1"/>
    <col min="9" max="9" width="10.42578125" bestFit="1" customWidth="1"/>
  </cols>
  <sheetData>
    <row r="1" spans="1:5" ht="18.75" customHeight="1" x14ac:dyDescent="0.25"/>
    <row r="2" spans="1:5" ht="46.5" customHeight="1" thickBot="1" x14ac:dyDescent="0.35">
      <c r="A2" s="7" t="s">
        <v>2</v>
      </c>
      <c r="B2" s="6"/>
      <c r="C2" t="s">
        <v>1</v>
      </c>
      <c r="E2" s="1" t="s">
        <v>61</v>
      </c>
    </row>
    <row r="3" spans="1:5" ht="16.5" thickBot="1" x14ac:dyDescent="0.3">
      <c r="A3" s="53" t="s">
        <v>3</v>
      </c>
      <c r="B3" s="54"/>
      <c r="C3" s="54"/>
      <c r="D3" s="54"/>
      <c r="E3" s="55"/>
    </row>
    <row r="4" spans="1:5" x14ac:dyDescent="0.25">
      <c r="A4" s="24"/>
      <c r="B4" s="25"/>
      <c r="C4" s="26" t="s">
        <v>56</v>
      </c>
      <c r="D4" s="27"/>
      <c r="E4" s="29">
        <v>0</v>
      </c>
    </row>
    <row r="5" spans="1:5" x14ac:dyDescent="0.25">
      <c r="A5" s="9"/>
      <c r="B5" s="10"/>
      <c r="C5" s="13" t="s">
        <v>42</v>
      </c>
      <c r="D5" s="14"/>
      <c r="E5" s="21">
        <v>0</v>
      </c>
    </row>
    <row r="6" spans="1:5" x14ac:dyDescent="0.25">
      <c r="A6" s="9"/>
      <c r="B6" s="10"/>
      <c r="C6" s="13" t="s">
        <v>40</v>
      </c>
      <c r="D6" s="14"/>
      <c r="E6" s="21">
        <v>0</v>
      </c>
    </row>
    <row r="7" spans="1:5" x14ac:dyDescent="0.25">
      <c r="A7" s="9"/>
      <c r="B7" s="10"/>
      <c r="C7" s="13" t="s">
        <v>4</v>
      </c>
      <c r="D7" s="14"/>
      <c r="E7" s="21">
        <v>0</v>
      </c>
    </row>
    <row r="8" spans="1:5" x14ac:dyDescent="0.25">
      <c r="A8" s="9"/>
      <c r="B8" s="10"/>
      <c r="C8" s="13" t="s">
        <v>41</v>
      </c>
      <c r="D8" s="14"/>
      <c r="E8" s="21">
        <v>0</v>
      </c>
    </row>
    <row r="9" spans="1:5" x14ac:dyDescent="0.25">
      <c r="A9" s="9"/>
      <c r="B9" s="10"/>
      <c r="C9" s="33" t="s">
        <v>28</v>
      </c>
      <c r="D9" s="14"/>
      <c r="E9" s="21">
        <v>0</v>
      </c>
    </row>
    <row r="10" spans="1:5" x14ac:dyDescent="0.25">
      <c r="A10" s="9"/>
      <c r="B10" s="10"/>
      <c r="C10" s="33" t="s">
        <v>26</v>
      </c>
      <c r="D10" s="14"/>
      <c r="E10" s="21">
        <v>0</v>
      </c>
    </row>
    <row r="11" spans="1:5" x14ac:dyDescent="0.25">
      <c r="A11" s="9"/>
      <c r="B11" s="10"/>
      <c r="C11" s="33" t="s">
        <v>20</v>
      </c>
      <c r="D11" s="14"/>
      <c r="E11" s="21">
        <v>0</v>
      </c>
    </row>
    <row r="12" spans="1:5" ht="15.75" thickBot="1" x14ac:dyDescent="0.3">
      <c r="A12" s="11"/>
      <c r="B12" s="12"/>
      <c r="C12" s="15" t="s">
        <v>29</v>
      </c>
      <c r="D12" s="16"/>
      <c r="E12" s="22">
        <v>0</v>
      </c>
    </row>
    <row r="13" spans="1:5" x14ac:dyDescent="0.25">
      <c r="E13" s="3"/>
    </row>
    <row r="14" spans="1:5" x14ac:dyDescent="0.25">
      <c r="C14" s="2" t="s">
        <v>58</v>
      </c>
      <c r="D14" s="2"/>
      <c r="E14" s="23">
        <f>SUM(E4:E12)</f>
        <v>0</v>
      </c>
    </row>
    <row r="15" spans="1:5" x14ac:dyDescent="0.25">
      <c r="E15" s="3"/>
    </row>
    <row r="16" spans="1:5" x14ac:dyDescent="0.25">
      <c r="E16" s="3"/>
    </row>
  </sheetData>
  <sheetProtection algorithmName="SHA-512" hashValue="6e6CVuBefxXudJkEOPuSSnYXJJ10sjduDkAuMcFadZ1XvlsGjIhEOimyFMWE+Nys2zPOCb4JcgsZVbeBqGEp/w==" saltValue="ucRVhi8HDS3yG0g8rQASjw==" spinCount="100000" sheet="1" objects="1" scenarios="1"/>
  <protectedRanges>
    <protectedRange sqref="E4:E12" name="Oblast1"/>
  </protectedRanges>
  <mergeCells count="1">
    <mergeCell ref="A3:E3"/>
  </mergeCells>
  <pageMargins left="0.7" right="0.7" top="0.78740157499999996" bottom="0.78740157499999996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E11" sqref="E11"/>
    </sheetView>
  </sheetViews>
  <sheetFormatPr defaultRowHeight="15" x14ac:dyDescent="0.25"/>
  <cols>
    <col min="1" max="1" width="20.42578125" customWidth="1"/>
    <col min="2" max="2" width="8.140625" customWidth="1"/>
    <col min="3" max="3" width="50.7109375" customWidth="1"/>
    <col min="5" max="5" width="13.42578125" bestFit="1" customWidth="1"/>
    <col min="6" max="6" width="10.42578125" bestFit="1" customWidth="1"/>
    <col min="8" max="8" width="14.85546875" bestFit="1" customWidth="1"/>
    <col min="9" max="9" width="10.42578125" bestFit="1" customWidth="1"/>
  </cols>
  <sheetData>
    <row r="1" spans="1:5" ht="18.75" customHeight="1" x14ac:dyDescent="0.25"/>
    <row r="2" spans="1:5" ht="46.5" customHeight="1" thickBot="1" x14ac:dyDescent="0.35">
      <c r="A2" s="7" t="s">
        <v>2</v>
      </c>
      <c r="B2" s="6"/>
      <c r="C2" t="s">
        <v>1</v>
      </c>
      <c r="E2" s="1" t="s">
        <v>61</v>
      </c>
    </row>
    <row r="3" spans="1:5" ht="16.5" thickBot="1" x14ac:dyDescent="0.3">
      <c r="A3" s="53" t="s">
        <v>6</v>
      </c>
      <c r="B3" s="54"/>
      <c r="C3" s="54"/>
      <c r="D3" s="54"/>
      <c r="E3" s="55"/>
    </row>
    <row r="4" spans="1:5" x14ac:dyDescent="0.25">
      <c r="A4" s="24"/>
      <c r="B4" s="25"/>
      <c r="C4" s="26" t="s">
        <v>38</v>
      </c>
      <c r="D4" s="27"/>
      <c r="E4" s="29">
        <v>0</v>
      </c>
    </row>
    <row r="5" spans="1:5" ht="15.75" thickBot="1" x14ac:dyDescent="0.3">
      <c r="A5" s="11"/>
      <c r="B5" s="12"/>
      <c r="C5" s="15" t="s">
        <v>5</v>
      </c>
      <c r="D5" s="16"/>
      <c r="E5" s="22">
        <v>0</v>
      </c>
    </row>
    <row r="6" spans="1:5" x14ac:dyDescent="0.25">
      <c r="E6" s="3"/>
    </row>
    <row r="7" spans="1:5" x14ac:dyDescent="0.25">
      <c r="C7" s="2" t="s">
        <v>58</v>
      </c>
      <c r="D7" s="2"/>
      <c r="E7" s="23">
        <f>SUM(E4:E5)</f>
        <v>0</v>
      </c>
    </row>
    <row r="8" spans="1:5" x14ac:dyDescent="0.25">
      <c r="E8" s="3"/>
    </row>
  </sheetData>
  <sheetProtection algorithmName="SHA-512" hashValue="vhWOLhcJgPzJm38d1pnxH8Txp8cJGtpRFTIZrfmE3t9AhzW5EUObIAFcJ9MtcFCTKi9Va7/s5xnNBT+H+tm0mg==" saltValue="fBBNO5JXfSSszGNoicDMjQ==" spinCount="100000" sheet="1" objects="1" scenarios="1"/>
  <protectedRanges>
    <protectedRange sqref="E4:E5" name="Oblast1"/>
  </protectedRanges>
  <mergeCells count="1">
    <mergeCell ref="A3:E3"/>
  </mergeCells>
  <pageMargins left="0.7" right="0.7" top="0.78740157499999996" bottom="0.78740157499999996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workbookViewId="0">
      <selection activeCell="E5" sqref="E5"/>
    </sheetView>
  </sheetViews>
  <sheetFormatPr defaultRowHeight="15" x14ac:dyDescent="0.25"/>
  <cols>
    <col min="1" max="1" width="20.42578125" customWidth="1"/>
    <col min="2" max="2" width="8.140625" customWidth="1"/>
    <col min="3" max="3" width="50.7109375" customWidth="1"/>
    <col min="5" max="5" width="13.42578125" bestFit="1" customWidth="1"/>
    <col min="6" max="6" width="10.42578125" bestFit="1" customWidth="1"/>
    <col min="8" max="8" width="14.85546875" bestFit="1" customWidth="1"/>
    <col min="9" max="9" width="10.42578125" bestFit="1" customWidth="1"/>
  </cols>
  <sheetData>
    <row r="1" spans="1:5" ht="18.75" customHeight="1" x14ac:dyDescent="0.25"/>
    <row r="2" spans="1:5" ht="46.5" customHeight="1" thickBot="1" x14ac:dyDescent="0.35">
      <c r="A2" s="7" t="s">
        <v>2</v>
      </c>
      <c r="B2" s="6"/>
      <c r="C2" t="s">
        <v>1</v>
      </c>
      <c r="E2" s="1" t="s">
        <v>61</v>
      </c>
    </row>
    <row r="3" spans="1:5" ht="16.5" thickBot="1" x14ac:dyDescent="0.3">
      <c r="A3" s="53" t="s">
        <v>7</v>
      </c>
      <c r="B3" s="54"/>
      <c r="C3" s="54"/>
      <c r="D3" s="54"/>
      <c r="E3" s="55"/>
    </row>
    <row r="4" spans="1:5" ht="15.75" thickBot="1" x14ac:dyDescent="0.3">
      <c r="A4" s="4"/>
      <c r="B4" s="5"/>
      <c r="C4" s="30" t="s">
        <v>57</v>
      </c>
      <c r="D4" s="31"/>
      <c r="E4" s="32">
        <v>0</v>
      </c>
    </row>
    <row r="5" spans="1:5" x14ac:dyDescent="0.25">
      <c r="E5" s="3"/>
    </row>
    <row r="6" spans="1:5" x14ac:dyDescent="0.25">
      <c r="C6" s="2" t="s">
        <v>58</v>
      </c>
      <c r="D6" s="2"/>
      <c r="E6" s="23">
        <f>SUM(E4)</f>
        <v>0</v>
      </c>
    </row>
    <row r="7" spans="1:5" x14ac:dyDescent="0.25">
      <c r="E7" s="3"/>
    </row>
  </sheetData>
  <sheetProtection algorithmName="SHA-512" hashValue="2BhdaK1M+w2fpr1boSapToBe3LRz9iunRme99t7EqwtlVnev4KOIvCzkxDgdhCHQjtKX8VFkij2cSQN2OdWtyA==" saltValue="E11MtnG3/MxqLxhyqKIgoA==" spinCount="100000" sheet="1" objects="1" scenarios="1"/>
  <protectedRanges>
    <protectedRange sqref="E4" name="Oblast1"/>
  </protectedRanges>
  <mergeCells count="1">
    <mergeCell ref="A3:E3"/>
  </mergeCells>
  <pageMargins left="0.7" right="0.7" top="0.78740157499999996" bottom="0.78740157499999996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G19" sqref="G19"/>
    </sheetView>
  </sheetViews>
  <sheetFormatPr defaultRowHeight="15" x14ac:dyDescent="0.25"/>
  <cols>
    <col min="1" max="1" width="20.42578125" customWidth="1"/>
    <col min="2" max="2" width="8.140625" customWidth="1"/>
    <col min="3" max="3" width="50.7109375" customWidth="1"/>
    <col min="5" max="5" width="13.42578125" bestFit="1" customWidth="1"/>
    <col min="6" max="6" width="10.42578125" bestFit="1" customWidth="1"/>
    <col min="8" max="8" width="14.85546875" bestFit="1" customWidth="1"/>
    <col min="9" max="9" width="10.42578125" bestFit="1" customWidth="1"/>
  </cols>
  <sheetData>
    <row r="1" spans="1:5" ht="18.75" customHeight="1" x14ac:dyDescent="0.25"/>
    <row r="2" spans="1:5" ht="46.5" customHeight="1" thickBot="1" x14ac:dyDescent="0.35">
      <c r="A2" s="7" t="s">
        <v>2</v>
      </c>
      <c r="B2" s="6"/>
      <c r="C2" t="s">
        <v>1</v>
      </c>
      <c r="E2" s="1" t="s">
        <v>61</v>
      </c>
    </row>
    <row r="3" spans="1:5" ht="16.5" thickBot="1" x14ac:dyDescent="0.3">
      <c r="A3" s="53" t="s">
        <v>43</v>
      </c>
      <c r="B3" s="54"/>
      <c r="C3" s="54"/>
      <c r="D3" s="54"/>
      <c r="E3" s="55"/>
    </row>
    <row r="4" spans="1:5" x14ac:dyDescent="0.25">
      <c r="A4" s="17"/>
      <c r="B4" s="8"/>
      <c r="C4" s="18" t="s">
        <v>37</v>
      </c>
      <c r="D4" s="19"/>
      <c r="E4" s="20">
        <v>0</v>
      </c>
    </row>
    <row r="5" spans="1:5" x14ac:dyDescent="0.25">
      <c r="A5" s="9"/>
      <c r="B5" s="10"/>
      <c r="C5" s="13" t="s">
        <v>55</v>
      </c>
      <c r="D5" s="14"/>
      <c r="E5" s="21">
        <v>0</v>
      </c>
    </row>
    <row r="6" spans="1:5" x14ac:dyDescent="0.25">
      <c r="A6" s="9"/>
      <c r="B6" s="10"/>
      <c r="C6" s="13" t="s">
        <v>8</v>
      </c>
      <c r="D6" s="14"/>
      <c r="E6" s="21">
        <v>0</v>
      </c>
    </row>
    <row r="7" spans="1:5" ht="15.75" thickBot="1" x14ac:dyDescent="0.3">
      <c r="A7" s="11"/>
      <c r="B7" s="12"/>
      <c r="C7" s="34" t="s">
        <v>56</v>
      </c>
      <c r="D7" s="16"/>
      <c r="E7" s="22">
        <v>0</v>
      </c>
    </row>
    <row r="8" spans="1:5" x14ac:dyDescent="0.25">
      <c r="E8" s="3"/>
    </row>
    <row r="9" spans="1:5" x14ac:dyDescent="0.25">
      <c r="C9" s="2" t="s">
        <v>58</v>
      </c>
      <c r="D9" s="2"/>
      <c r="E9" s="23">
        <f>SUM(E4:E7)</f>
        <v>0</v>
      </c>
    </row>
    <row r="10" spans="1:5" x14ac:dyDescent="0.25">
      <c r="E10" s="3"/>
    </row>
  </sheetData>
  <sheetProtection algorithmName="SHA-512" hashValue="8cNN5IVYIkYTGtj3cRvFgaa8CxsubW0COyCgDRkYX4MPtQac7ZGceXJ0wsBKeVYbxWNP/fPbF2VgptWq/hSMsw==" saltValue="+h47pHIs974oi4QMjrOelw==" spinCount="100000" sheet="1" objects="1" scenarios="1"/>
  <protectedRanges>
    <protectedRange sqref="E4:E7" name="Oblast1"/>
  </protectedRanges>
  <mergeCells count="1">
    <mergeCell ref="A3:E3"/>
  </mergeCells>
  <pageMargins left="0.7" right="0.7" top="0.78740157499999996" bottom="0.78740157499999996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H15" sqref="H15"/>
    </sheetView>
  </sheetViews>
  <sheetFormatPr defaultRowHeight="15" x14ac:dyDescent="0.25"/>
  <cols>
    <col min="1" max="1" width="20.42578125" customWidth="1"/>
    <col min="2" max="2" width="8.140625" customWidth="1"/>
    <col min="3" max="3" width="50.7109375" customWidth="1"/>
    <col min="5" max="5" width="13.42578125" bestFit="1" customWidth="1"/>
    <col min="6" max="6" width="10.42578125" bestFit="1" customWidth="1"/>
    <col min="8" max="8" width="14.85546875" bestFit="1" customWidth="1"/>
    <col min="9" max="9" width="10.42578125" bestFit="1" customWidth="1"/>
  </cols>
  <sheetData>
    <row r="1" spans="1:5" ht="18.75" customHeight="1" x14ac:dyDescent="0.25"/>
    <row r="2" spans="1:5" ht="46.5" customHeight="1" thickBot="1" x14ac:dyDescent="0.35">
      <c r="A2" s="7" t="s">
        <v>2</v>
      </c>
      <c r="B2" s="6"/>
      <c r="C2" t="s">
        <v>1</v>
      </c>
      <c r="E2" s="1" t="s">
        <v>61</v>
      </c>
    </row>
    <row r="3" spans="1:5" ht="16.5" thickBot="1" x14ac:dyDescent="0.3">
      <c r="A3" s="53" t="s">
        <v>9</v>
      </c>
      <c r="B3" s="54"/>
      <c r="C3" s="54"/>
      <c r="D3" s="54"/>
      <c r="E3" s="55"/>
    </row>
    <row r="4" spans="1:5" x14ac:dyDescent="0.25">
      <c r="A4" s="24"/>
      <c r="B4" s="25"/>
      <c r="C4" s="26" t="s">
        <v>38</v>
      </c>
      <c r="D4" s="27"/>
      <c r="E4" s="29">
        <v>0</v>
      </c>
    </row>
    <row r="5" spans="1:5" x14ac:dyDescent="0.25">
      <c r="A5" s="9"/>
      <c r="B5" s="10"/>
      <c r="C5" s="13" t="s">
        <v>39</v>
      </c>
      <c r="D5" s="14"/>
      <c r="E5" s="21">
        <v>0</v>
      </c>
    </row>
    <row r="6" spans="1:5" x14ac:dyDescent="0.25">
      <c r="A6" s="9"/>
      <c r="B6" s="10"/>
      <c r="C6" s="33" t="s">
        <v>10</v>
      </c>
      <c r="D6" s="14"/>
      <c r="E6" s="21">
        <v>0</v>
      </c>
    </row>
    <row r="7" spans="1:5" x14ac:dyDescent="0.25">
      <c r="A7" s="9"/>
      <c r="B7" s="10"/>
      <c r="C7" s="33" t="s">
        <v>11</v>
      </c>
      <c r="D7" s="14"/>
      <c r="E7" s="21">
        <v>0</v>
      </c>
    </row>
    <row r="8" spans="1:5" x14ac:dyDescent="0.25">
      <c r="A8" s="9"/>
      <c r="B8" s="10"/>
      <c r="C8" s="33" t="s">
        <v>12</v>
      </c>
      <c r="D8" s="14"/>
      <c r="E8" s="21">
        <v>0</v>
      </c>
    </row>
    <row r="9" spans="1:5" x14ac:dyDescent="0.25">
      <c r="A9" s="9"/>
      <c r="B9" s="10"/>
      <c r="C9" s="33" t="s">
        <v>13</v>
      </c>
      <c r="D9" s="14"/>
      <c r="E9" s="21">
        <v>0</v>
      </c>
    </row>
    <row r="10" spans="1:5" x14ac:dyDescent="0.25">
      <c r="A10" s="9"/>
      <c r="B10" s="10"/>
      <c r="C10" s="33" t="s">
        <v>0</v>
      </c>
      <c r="D10" s="14"/>
      <c r="E10" s="21">
        <v>0</v>
      </c>
    </row>
    <row r="11" spans="1:5" x14ac:dyDescent="0.25">
      <c r="A11" s="9"/>
      <c r="B11" s="10"/>
      <c r="C11" s="33" t="s">
        <v>14</v>
      </c>
      <c r="D11" s="14"/>
      <c r="E11" s="21">
        <v>0</v>
      </c>
    </row>
    <row r="12" spans="1:5" x14ac:dyDescent="0.25">
      <c r="A12" s="9"/>
      <c r="B12" s="10"/>
      <c r="C12" s="33" t="s">
        <v>15</v>
      </c>
      <c r="D12" s="14"/>
      <c r="E12" s="21">
        <v>0</v>
      </c>
    </row>
    <row r="13" spans="1:5" ht="15.75" thickBot="1" x14ac:dyDescent="0.3">
      <c r="A13" s="11"/>
      <c r="B13" s="12"/>
      <c r="C13" s="15" t="s">
        <v>16</v>
      </c>
      <c r="D13" s="16"/>
      <c r="E13" s="22">
        <v>0</v>
      </c>
    </row>
    <row r="14" spans="1:5" x14ac:dyDescent="0.25">
      <c r="E14" s="3"/>
    </row>
    <row r="15" spans="1:5" x14ac:dyDescent="0.25">
      <c r="C15" s="2"/>
      <c r="D15" s="2"/>
      <c r="E15" s="23"/>
    </row>
    <row r="16" spans="1:5" x14ac:dyDescent="0.25">
      <c r="C16" s="2" t="s">
        <v>58</v>
      </c>
      <c r="D16" s="2"/>
      <c r="E16" s="23">
        <f>SUM(E4:E13)</f>
        <v>0</v>
      </c>
    </row>
  </sheetData>
  <sheetProtection algorithmName="SHA-512" hashValue="4vWzLXUIrF4+ZhNeyWjuHzYanT8PNABuACXkX4WxmejsMPXYcTW1yt/xbU/gq/IHX+7v34UuOZWGd3Byi+HXmQ==" saltValue="d5CAaS7/Twhs7yUvIU1BxQ==" spinCount="100000" sheet="1" objects="1" scenarios="1"/>
  <protectedRanges>
    <protectedRange sqref="E4:E13" name="Oblast1"/>
  </protectedRanges>
  <mergeCells count="1">
    <mergeCell ref="A3:E3"/>
  </mergeCells>
  <pageMargins left="0.7" right="0.7" top="0.78740157499999996" bottom="0.78740157499999996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E16" sqref="E16"/>
    </sheetView>
  </sheetViews>
  <sheetFormatPr defaultRowHeight="15" x14ac:dyDescent="0.25"/>
  <cols>
    <col min="1" max="1" width="20.42578125" customWidth="1"/>
    <col min="2" max="2" width="8.140625" customWidth="1"/>
    <col min="3" max="3" width="50.7109375" customWidth="1"/>
    <col min="5" max="5" width="13.42578125" bestFit="1" customWidth="1"/>
    <col min="6" max="6" width="10.42578125" bestFit="1" customWidth="1"/>
    <col min="8" max="8" width="14.85546875" bestFit="1" customWidth="1"/>
    <col min="9" max="9" width="10.42578125" bestFit="1" customWidth="1"/>
  </cols>
  <sheetData>
    <row r="1" spans="1:5" ht="18.75" customHeight="1" x14ac:dyDescent="0.25"/>
    <row r="2" spans="1:5" ht="46.5" customHeight="1" thickBot="1" x14ac:dyDescent="0.35">
      <c r="A2" s="7" t="s">
        <v>2</v>
      </c>
      <c r="B2" s="6"/>
      <c r="C2" t="s">
        <v>1</v>
      </c>
      <c r="E2" s="1" t="s">
        <v>61</v>
      </c>
    </row>
    <row r="3" spans="1:5" ht="16.5" thickBot="1" x14ac:dyDescent="0.3">
      <c r="A3" s="53" t="s">
        <v>21</v>
      </c>
      <c r="B3" s="54"/>
      <c r="C3" s="54"/>
      <c r="D3" s="54"/>
      <c r="E3" s="55"/>
    </row>
    <row r="4" spans="1:5" x14ac:dyDescent="0.25">
      <c r="A4" s="24"/>
      <c r="B4" s="25"/>
      <c r="C4" s="26" t="s">
        <v>38</v>
      </c>
      <c r="D4" s="27"/>
      <c r="E4" s="29">
        <v>0</v>
      </c>
    </row>
    <row r="5" spans="1:5" x14ac:dyDescent="0.25">
      <c r="A5" s="9"/>
      <c r="B5" s="10"/>
      <c r="C5" s="13" t="s">
        <v>39</v>
      </c>
      <c r="D5" s="14"/>
      <c r="E5" s="21">
        <v>0</v>
      </c>
    </row>
    <row r="6" spans="1:5" x14ac:dyDescent="0.25">
      <c r="A6" s="9"/>
      <c r="B6" s="10"/>
      <c r="C6" s="33" t="s">
        <v>10</v>
      </c>
      <c r="D6" s="14"/>
      <c r="E6" s="21">
        <v>0</v>
      </c>
    </row>
    <row r="7" spans="1:5" x14ac:dyDescent="0.25">
      <c r="A7" s="9"/>
      <c r="B7" s="10"/>
      <c r="C7" s="33" t="s">
        <v>17</v>
      </c>
      <c r="D7" s="14"/>
      <c r="E7" s="21">
        <v>0</v>
      </c>
    </row>
    <row r="8" spans="1:5" x14ac:dyDescent="0.25">
      <c r="A8" s="9"/>
      <c r="B8" s="10"/>
      <c r="C8" s="33" t="s">
        <v>0</v>
      </c>
      <c r="D8" s="14"/>
      <c r="E8" s="21">
        <v>0</v>
      </c>
    </row>
    <row r="9" spans="1:5" x14ac:dyDescent="0.25">
      <c r="A9" s="9"/>
      <c r="B9" s="10"/>
      <c r="C9" s="33" t="s">
        <v>14</v>
      </c>
      <c r="D9" s="14"/>
      <c r="E9" s="21">
        <v>0</v>
      </c>
    </row>
    <row r="10" spans="1:5" x14ac:dyDescent="0.25">
      <c r="A10" s="9"/>
      <c r="B10" s="10"/>
      <c r="C10" s="33" t="s">
        <v>15</v>
      </c>
      <c r="D10" s="14"/>
      <c r="E10" s="21">
        <v>0</v>
      </c>
    </row>
    <row r="11" spans="1:5" x14ac:dyDescent="0.25">
      <c r="A11" s="9"/>
      <c r="B11" s="10"/>
      <c r="C11" s="33" t="s">
        <v>18</v>
      </c>
      <c r="D11" s="14"/>
      <c r="E11" s="21">
        <v>0</v>
      </c>
    </row>
    <row r="12" spans="1:5" x14ac:dyDescent="0.25">
      <c r="A12" s="9"/>
      <c r="B12" s="10"/>
      <c r="C12" s="33" t="s">
        <v>19</v>
      </c>
      <c r="D12" s="14"/>
      <c r="E12" s="21">
        <v>0</v>
      </c>
    </row>
    <row r="13" spans="1:5" x14ac:dyDescent="0.25">
      <c r="A13" s="9"/>
      <c r="B13" s="10"/>
      <c r="C13" s="13" t="s">
        <v>16</v>
      </c>
      <c r="D13" s="14"/>
      <c r="E13" s="21">
        <v>0</v>
      </c>
    </row>
    <row r="14" spans="1:5" ht="15.75" thickBot="1" x14ac:dyDescent="0.3">
      <c r="A14" s="11"/>
      <c r="B14" s="12"/>
      <c r="C14" s="15" t="s">
        <v>20</v>
      </c>
      <c r="D14" s="16"/>
      <c r="E14" s="22">
        <v>0</v>
      </c>
    </row>
    <row r="15" spans="1:5" x14ac:dyDescent="0.25">
      <c r="E15" s="3"/>
    </row>
    <row r="16" spans="1:5" x14ac:dyDescent="0.25">
      <c r="C16" s="2"/>
      <c r="D16" s="2"/>
      <c r="E16" s="23"/>
    </row>
    <row r="17" spans="3:5" x14ac:dyDescent="0.25">
      <c r="C17" s="2" t="s">
        <v>58</v>
      </c>
      <c r="D17" s="2"/>
      <c r="E17" s="23">
        <f>SUM(E4:E14)</f>
        <v>0</v>
      </c>
    </row>
  </sheetData>
  <sheetProtection algorithmName="SHA-512" hashValue="f7tTkcdzRa8Sv18zjXHEH7q3aR23ff/u8FmPai+4rYeWvIxoMEtC8XPiYA8kx/fU26N5I9fAib5uNx4gpSBLag==" saltValue="0kQD/uBTJDUImFM6yuq5iA==" spinCount="100000" sheet="1" objects="1" scenarios="1"/>
  <protectedRanges>
    <protectedRange sqref="E4:E14" name="Oblast1"/>
  </protectedRanges>
  <mergeCells count="1">
    <mergeCell ref="A3:E3"/>
  </mergeCells>
  <pageMargins left="0.7" right="0.7" top="0.78740157499999996" bottom="0.78740157499999996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E14" sqref="E14"/>
    </sheetView>
  </sheetViews>
  <sheetFormatPr defaultRowHeight="15" x14ac:dyDescent="0.25"/>
  <cols>
    <col min="1" max="1" width="20.42578125" customWidth="1"/>
    <col min="2" max="2" width="8.140625" customWidth="1"/>
    <col min="3" max="3" width="50.7109375" customWidth="1"/>
    <col min="5" max="5" width="13.42578125" bestFit="1" customWidth="1"/>
    <col min="6" max="6" width="10.42578125" bestFit="1" customWidth="1"/>
    <col min="8" max="8" width="14.85546875" bestFit="1" customWidth="1"/>
    <col min="9" max="9" width="10.42578125" bestFit="1" customWidth="1"/>
  </cols>
  <sheetData>
    <row r="1" spans="1:5" ht="18.75" customHeight="1" x14ac:dyDescent="0.25"/>
    <row r="2" spans="1:5" ht="46.5" customHeight="1" thickBot="1" x14ac:dyDescent="0.35">
      <c r="A2" s="7" t="s">
        <v>2</v>
      </c>
      <c r="B2" s="6"/>
      <c r="C2" t="s">
        <v>1</v>
      </c>
      <c r="E2" s="1" t="s">
        <v>61</v>
      </c>
    </row>
    <row r="3" spans="1:5" ht="16.5" thickBot="1" x14ac:dyDescent="0.3">
      <c r="A3" s="53" t="s">
        <v>22</v>
      </c>
      <c r="B3" s="54"/>
      <c r="C3" s="54"/>
      <c r="D3" s="54"/>
      <c r="E3" s="55"/>
    </row>
    <row r="4" spans="1:5" x14ac:dyDescent="0.25">
      <c r="A4" s="24"/>
      <c r="B4" s="25"/>
      <c r="C4" s="26" t="s">
        <v>38</v>
      </c>
      <c r="D4" s="27"/>
      <c r="E4" s="29">
        <v>0</v>
      </c>
    </row>
    <row r="5" spans="1:5" x14ac:dyDescent="0.25">
      <c r="A5" s="9"/>
      <c r="B5" s="10"/>
      <c r="C5" s="13" t="s">
        <v>39</v>
      </c>
      <c r="D5" s="14"/>
      <c r="E5" s="21">
        <v>0</v>
      </c>
    </row>
    <row r="6" spans="1:5" x14ac:dyDescent="0.25">
      <c r="A6" s="9"/>
      <c r="B6" s="10"/>
      <c r="C6" s="33" t="s">
        <v>10</v>
      </c>
      <c r="D6" s="14"/>
      <c r="E6" s="21">
        <v>0</v>
      </c>
    </row>
    <row r="7" spans="1:5" x14ac:dyDescent="0.25">
      <c r="A7" s="9"/>
      <c r="B7" s="10"/>
      <c r="C7" s="33" t="s">
        <v>17</v>
      </c>
      <c r="D7" s="14"/>
      <c r="E7" s="21">
        <v>0</v>
      </c>
    </row>
    <row r="8" spans="1:5" x14ac:dyDescent="0.25">
      <c r="A8" s="9"/>
      <c r="B8" s="10"/>
      <c r="C8" s="33" t="s">
        <v>0</v>
      </c>
      <c r="D8" s="14"/>
      <c r="E8" s="21">
        <v>0</v>
      </c>
    </row>
    <row r="9" spans="1:5" x14ac:dyDescent="0.25">
      <c r="A9" s="9"/>
      <c r="B9" s="10"/>
      <c r="C9" s="33" t="s">
        <v>14</v>
      </c>
      <c r="D9" s="14"/>
      <c r="E9" s="21">
        <v>0</v>
      </c>
    </row>
    <row r="10" spans="1:5" x14ac:dyDescent="0.25">
      <c r="A10" s="9"/>
      <c r="B10" s="10"/>
      <c r="C10" s="33" t="s">
        <v>15</v>
      </c>
      <c r="D10" s="14"/>
      <c r="E10" s="21">
        <v>0</v>
      </c>
    </row>
    <row r="11" spans="1:5" x14ac:dyDescent="0.25">
      <c r="A11" s="9"/>
      <c r="B11" s="10"/>
      <c r="C11" s="33" t="s">
        <v>23</v>
      </c>
      <c r="D11" s="14"/>
      <c r="E11" s="21">
        <v>0</v>
      </c>
    </row>
    <row r="12" spans="1:5" x14ac:dyDescent="0.25">
      <c r="A12" s="9"/>
      <c r="B12" s="10"/>
      <c r="C12" s="13" t="s">
        <v>16</v>
      </c>
      <c r="D12" s="14"/>
      <c r="E12" s="21">
        <v>0</v>
      </c>
    </row>
    <row r="13" spans="1:5" ht="15.75" thickBot="1" x14ac:dyDescent="0.3">
      <c r="A13" s="11"/>
      <c r="B13" s="12"/>
      <c r="C13" s="15" t="s">
        <v>20</v>
      </c>
      <c r="D13" s="16"/>
      <c r="E13" s="22">
        <v>0</v>
      </c>
    </row>
    <row r="14" spans="1:5" x14ac:dyDescent="0.25">
      <c r="E14" s="3"/>
    </row>
    <row r="15" spans="1:5" x14ac:dyDescent="0.25">
      <c r="C15" s="2"/>
      <c r="D15" s="2"/>
      <c r="E15" s="23"/>
    </row>
    <row r="16" spans="1:5" x14ac:dyDescent="0.25">
      <c r="C16" s="2" t="s">
        <v>58</v>
      </c>
      <c r="D16" s="2"/>
      <c r="E16" s="23">
        <f>SUM(E4:E13)</f>
        <v>0</v>
      </c>
    </row>
  </sheetData>
  <sheetProtection algorithmName="SHA-512" hashValue="I/blWe5+L/OnDhM+nfUssI3Lu3rINien8oS+Dd5JpQuviF4Jrio7iy6H4Y7Z9Rvcz9XP/G/XKAJdaYwL7qbHuQ==" saltValue="Bm8dwblDZwhcoLmVHA28aA==" spinCount="100000" sheet="1" objects="1" scenarios="1"/>
  <protectedRanges>
    <protectedRange sqref="E4:E13" name="Oblast1"/>
  </protectedRanges>
  <mergeCells count="1">
    <mergeCell ref="A3:E3"/>
  </mergeCells>
  <pageMargins left="0.7" right="0.7" top="0.78740157499999996" bottom="0.78740157499999996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E14" sqref="E14"/>
    </sheetView>
  </sheetViews>
  <sheetFormatPr defaultRowHeight="15" x14ac:dyDescent="0.25"/>
  <cols>
    <col min="1" max="1" width="20.42578125" customWidth="1"/>
    <col min="2" max="2" width="8.140625" customWidth="1"/>
    <col min="3" max="3" width="50.7109375" customWidth="1"/>
    <col min="5" max="5" width="13.42578125" bestFit="1" customWidth="1"/>
    <col min="6" max="6" width="10.42578125" bestFit="1" customWidth="1"/>
    <col min="8" max="8" width="14.85546875" bestFit="1" customWidth="1"/>
    <col min="9" max="9" width="10.42578125" bestFit="1" customWidth="1"/>
  </cols>
  <sheetData>
    <row r="1" spans="1:5" ht="18.75" customHeight="1" x14ac:dyDescent="0.25"/>
    <row r="2" spans="1:5" ht="46.5" customHeight="1" thickBot="1" x14ac:dyDescent="0.35">
      <c r="A2" s="7" t="s">
        <v>2</v>
      </c>
      <c r="B2" s="6"/>
      <c r="C2" t="s">
        <v>1</v>
      </c>
      <c r="E2" s="1" t="s">
        <v>61</v>
      </c>
    </row>
    <row r="3" spans="1:5" ht="16.5" thickBot="1" x14ac:dyDescent="0.3">
      <c r="A3" s="53" t="s">
        <v>27</v>
      </c>
      <c r="B3" s="54"/>
      <c r="C3" s="54"/>
      <c r="D3" s="54"/>
      <c r="E3" s="55"/>
    </row>
    <row r="4" spans="1:5" x14ac:dyDescent="0.25">
      <c r="A4" s="24"/>
      <c r="B4" s="25"/>
      <c r="C4" s="26" t="s">
        <v>24</v>
      </c>
      <c r="D4" s="27"/>
      <c r="E4" s="29">
        <v>0</v>
      </c>
    </row>
    <row r="5" spans="1:5" x14ac:dyDescent="0.25">
      <c r="A5" s="9"/>
      <c r="B5" s="10"/>
      <c r="C5" s="33" t="s">
        <v>10</v>
      </c>
      <c r="D5" s="14"/>
      <c r="E5" s="21">
        <v>0</v>
      </c>
    </row>
    <row r="6" spans="1:5" x14ac:dyDescent="0.25">
      <c r="A6" s="9"/>
      <c r="B6" s="10"/>
      <c r="C6" s="33" t="s">
        <v>11</v>
      </c>
      <c r="D6" s="14"/>
      <c r="E6" s="21">
        <v>0</v>
      </c>
    </row>
    <row r="7" spans="1:5" x14ac:dyDescent="0.25">
      <c r="A7" s="9"/>
      <c r="B7" s="10"/>
      <c r="C7" s="33" t="s">
        <v>25</v>
      </c>
      <c r="D7" s="14"/>
      <c r="E7" s="21">
        <v>0</v>
      </c>
    </row>
    <row r="8" spans="1:5" x14ac:dyDescent="0.25">
      <c r="A8" s="9"/>
      <c r="B8" s="10"/>
      <c r="C8" s="33" t="s">
        <v>0</v>
      </c>
      <c r="D8" s="14"/>
      <c r="E8" s="21">
        <v>0</v>
      </c>
    </row>
    <row r="9" spans="1:5" x14ac:dyDescent="0.25">
      <c r="A9" s="9"/>
      <c r="B9" s="10"/>
      <c r="C9" s="33" t="s">
        <v>14</v>
      </c>
      <c r="D9" s="14"/>
      <c r="E9" s="21">
        <v>0</v>
      </c>
    </row>
    <row r="10" spans="1:5" x14ac:dyDescent="0.25">
      <c r="A10" s="9"/>
      <c r="B10" s="10"/>
      <c r="C10" s="33" t="s">
        <v>15</v>
      </c>
      <c r="D10" s="14"/>
      <c r="E10" s="21">
        <v>0</v>
      </c>
    </row>
    <row r="11" spans="1:5" x14ac:dyDescent="0.25">
      <c r="A11" s="9"/>
      <c r="B11" s="10"/>
      <c r="C11" s="33" t="s">
        <v>26</v>
      </c>
      <c r="D11" s="14"/>
      <c r="E11" s="21">
        <v>0</v>
      </c>
    </row>
    <row r="12" spans="1:5" x14ac:dyDescent="0.25">
      <c r="A12" s="9"/>
      <c r="B12" s="10"/>
      <c r="C12" s="13" t="s">
        <v>16</v>
      </c>
      <c r="D12" s="14"/>
      <c r="E12" s="21">
        <v>0</v>
      </c>
    </row>
    <row r="13" spans="1:5" ht="15.75" thickBot="1" x14ac:dyDescent="0.3">
      <c r="A13" s="11"/>
      <c r="B13" s="12"/>
      <c r="C13" s="15" t="s">
        <v>20</v>
      </c>
      <c r="D13" s="16"/>
      <c r="E13" s="22">
        <v>0</v>
      </c>
    </row>
    <row r="14" spans="1:5" x14ac:dyDescent="0.25">
      <c r="E14" s="3"/>
    </row>
    <row r="15" spans="1:5" x14ac:dyDescent="0.25">
      <c r="C15" s="2"/>
      <c r="D15" s="2"/>
      <c r="E15" s="23"/>
    </row>
    <row r="16" spans="1:5" x14ac:dyDescent="0.25">
      <c r="C16" s="2" t="s">
        <v>58</v>
      </c>
      <c r="D16" s="2"/>
      <c r="E16" s="23">
        <f>SUM(E4:E13)</f>
        <v>0</v>
      </c>
    </row>
  </sheetData>
  <sheetProtection algorithmName="SHA-512" hashValue="Cs3ZxUbYiq4LBLHPYVtC3ckGn0MOvtmiO6aSwhOgQtpmw4j8N6FlHBbABXmHONeX0gxhOFNsE9maGdqubnuVEw==" saltValue="IOyr6yXWehRfiZUL05q7Ug==" spinCount="100000" sheet="1" objects="1" scenarios="1"/>
  <protectedRanges>
    <protectedRange sqref="E4:E13" name="Oblast1"/>
  </protectedRanges>
  <mergeCells count="1">
    <mergeCell ref="A3:E3"/>
  </mergeCells>
  <pageMargins left="0.7" right="0.7" top="0.78740157499999996" bottom="0.78740157499999996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workbookViewId="0">
      <selection activeCell="E5" sqref="E5"/>
    </sheetView>
  </sheetViews>
  <sheetFormatPr defaultRowHeight="15" x14ac:dyDescent="0.25"/>
  <cols>
    <col min="1" max="1" width="20.42578125" customWidth="1"/>
    <col min="2" max="2" width="8.140625" customWidth="1"/>
    <col min="3" max="3" width="50.7109375" customWidth="1"/>
    <col min="5" max="5" width="13.42578125" bestFit="1" customWidth="1"/>
    <col min="6" max="6" width="10.42578125" bestFit="1" customWidth="1"/>
    <col min="8" max="8" width="14.85546875" bestFit="1" customWidth="1"/>
    <col min="9" max="9" width="10.42578125" bestFit="1" customWidth="1"/>
  </cols>
  <sheetData>
    <row r="1" spans="1:5" ht="18.75" customHeight="1" x14ac:dyDescent="0.25"/>
    <row r="2" spans="1:5" ht="46.5" customHeight="1" thickBot="1" x14ac:dyDescent="0.35">
      <c r="A2" s="7" t="s">
        <v>2</v>
      </c>
      <c r="B2" s="6"/>
      <c r="C2" t="s">
        <v>1</v>
      </c>
      <c r="E2" s="1" t="s">
        <v>61</v>
      </c>
    </row>
    <row r="3" spans="1:5" ht="16.5" thickBot="1" x14ac:dyDescent="0.3">
      <c r="A3" s="53" t="s">
        <v>30</v>
      </c>
      <c r="B3" s="54"/>
      <c r="C3" s="54"/>
      <c r="D3" s="54"/>
      <c r="E3" s="55"/>
    </row>
    <row r="4" spans="1:5" ht="15.75" thickBot="1" x14ac:dyDescent="0.3">
      <c r="A4" s="4"/>
      <c r="B4" s="5"/>
      <c r="C4" s="30" t="s">
        <v>57</v>
      </c>
      <c r="D4" s="31"/>
      <c r="E4" s="32">
        <v>0</v>
      </c>
    </row>
    <row r="5" spans="1:5" x14ac:dyDescent="0.25">
      <c r="E5" s="3"/>
    </row>
    <row r="6" spans="1:5" x14ac:dyDescent="0.25">
      <c r="C6" s="2" t="s">
        <v>58</v>
      </c>
      <c r="D6" s="2"/>
      <c r="E6" s="23">
        <f>SUM(E4)</f>
        <v>0</v>
      </c>
    </row>
    <row r="7" spans="1:5" x14ac:dyDescent="0.25">
      <c r="E7" s="3"/>
    </row>
  </sheetData>
  <sheetProtection algorithmName="SHA-512" hashValue="hwY/Sm1u/yYFzqh/3sEcslC4WKDQfILM3fCO6Jrjnjh6la2X7JtanNQXG1DGpK2kO5aplDIepUFJ66xC5kuxxA==" saltValue="rDKKCA9Qtgha/aLigBkvNA==" spinCount="100000" sheet="1" objects="1" scenarios="1"/>
  <protectedRanges>
    <protectedRange sqref="E4" name="Oblast1"/>
  </protectedRanges>
  <mergeCells count="1">
    <mergeCell ref="A3:E3"/>
  </mergeCells>
  <pageMargins left="0.7" right="0.7" top="0.78740157499999996" bottom="0.78740157499999996" header="0.3" footer="0.3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E8" sqref="E8"/>
    </sheetView>
  </sheetViews>
  <sheetFormatPr defaultRowHeight="15" x14ac:dyDescent="0.25"/>
  <cols>
    <col min="1" max="1" width="20.42578125" customWidth="1"/>
    <col min="2" max="2" width="8.140625" customWidth="1"/>
    <col min="3" max="3" width="50.7109375" customWidth="1"/>
    <col min="5" max="5" width="13.42578125" bestFit="1" customWidth="1"/>
    <col min="6" max="6" width="10.42578125" bestFit="1" customWidth="1"/>
    <col min="8" max="8" width="14.85546875" bestFit="1" customWidth="1"/>
    <col min="9" max="9" width="10.42578125" bestFit="1" customWidth="1"/>
  </cols>
  <sheetData>
    <row r="1" spans="1:5" ht="18.75" customHeight="1" x14ac:dyDescent="0.25"/>
    <row r="2" spans="1:5" ht="46.5" customHeight="1" thickBot="1" x14ac:dyDescent="0.35">
      <c r="A2" s="7" t="s">
        <v>2</v>
      </c>
      <c r="B2" s="6"/>
      <c r="C2" t="s">
        <v>1</v>
      </c>
      <c r="E2" s="1" t="s">
        <v>61</v>
      </c>
    </row>
    <row r="3" spans="1:5" ht="16.5" thickBot="1" x14ac:dyDescent="0.3">
      <c r="A3" s="53" t="s">
        <v>35</v>
      </c>
      <c r="B3" s="54"/>
      <c r="C3" s="54"/>
      <c r="D3" s="54"/>
      <c r="E3" s="55"/>
    </row>
    <row r="4" spans="1:5" x14ac:dyDescent="0.25">
      <c r="A4" s="24"/>
      <c r="B4" s="25"/>
      <c r="C4" s="26" t="s">
        <v>37</v>
      </c>
      <c r="D4" s="27"/>
      <c r="E4" s="29">
        <v>0</v>
      </c>
    </row>
    <row r="5" spans="1:5" x14ac:dyDescent="0.25">
      <c r="A5" s="9"/>
      <c r="B5" s="10"/>
      <c r="C5" s="13" t="s">
        <v>56</v>
      </c>
      <c r="D5" s="14"/>
      <c r="E5" s="21">
        <v>0</v>
      </c>
    </row>
    <row r="6" spans="1:5" x14ac:dyDescent="0.25">
      <c r="A6" s="9"/>
      <c r="B6" s="10"/>
      <c r="C6" s="28" t="s">
        <v>44</v>
      </c>
      <c r="D6" s="14"/>
      <c r="E6" s="21">
        <v>0</v>
      </c>
    </row>
    <row r="7" spans="1:5" ht="15.75" thickBot="1" x14ac:dyDescent="0.3">
      <c r="A7" s="11"/>
      <c r="B7" s="12"/>
      <c r="C7" s="15" t="s">
        <v>31</v>
      </c>
      <c r="D7" s="16"/>
      <c r="E7" s="22">
        <v>0</v>
      </c>
    </row>
    <row r="8" spans="1:5" x14ac:dyDescent="0.25">
      <c r="E8" s="3"/>
    </row>
    <row r="9" spans="1:5" x14ac:dyDescent="0.25">
      <c r="C9" s="2" t="s">
        <v>58</v>
      </c>
      <c r="D9" s="2"/>
      <c r="E9" s="23">
        <f>SUM(E4:E7)</f>
        <v>0</v>
      </c>
    </row>
    <row r="10" spans="1:5" x14ac:dyDescent="0.25">
      <c r="E10" s="3"/>
    </row>
  </sheetData>
  <sheetProtection algorithmName="SHA-512" hashValue="i/04ogk0jMi5gSaRuRjyfqzBQXtt+hpR23RElxDL40/wnopaM6kggdbXupXSSd6VSDRnBY+uWftPuyjItDebOg==" saltValue="lwffmcvwEc2iytZsBdnYLQ==" spinCount="100000" sheet="1" objects="1" scenarios="1"/>
  <protectedRanges>
    <protectedRange sqref="E4:E7" name="Oblast1"/>
  </protectedRanges>
  <mergeCells count="1">
    <mergeCell ref="A3:E3"/>
  </mergeCells>
  <pageMargins left="0.7" right="0.7" top="0.78740157499999996" bottom="0.78740157499999996" header="0.3" footer="0.3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E8" sqref="E8"/>
    </sheetView>
  </sheetViews>
  <sheetFormatPr defaultRowHeight="15" x14ac:dyDescent="0.25"/>
  <cols>
    <col min="1" max="1" width="20.42578125" customWidth="1"/>
    <col min="2" max="2" width="8.140625" customWidth="1"/>
    <col min="3" max="3" width="50.7109375" customWidth="1"/>
    <col min="5" max="5" width="13.42578125" bestFit="1" customWidth="1"/>
    <col min="6" max="6" width="10.42578125" bestFit="1" customWidth="1"/>
    <col min="8" max="8" width="14.85546875" bestFit="1" customWidth="1"/>
    <col min="9" max="9" width="10.42578125" bestFit="1" customWidth="1"/>
  </cols>
  <sheetData>
    <row r="1" spans="1:5" ht="18.75" customHeight="1" x14ac:dyDescent="0.25"/>
    <row r="2" spans="1:5" ht="46.5" customHeight="1" thickBot="1" x14ac:dyDescent="0.35">
      <c r="A2" s="7" t="s">
        <v>2</v>
      </c>
      <c r="B2" s="6"/>
      <c r="C2" t="s">
        <v>1</v>
      </c>
      <c r="E2" s="1" t="s">
        <v>61</v>
      </c>
    </row>
    <row r="3" spans="1:5" ht="16.5" thickBot="1" x14ac:dyDescent="0.3">
      <c r="A3" s="53" t="s">
        <v>36</v>
      </c>
      <c r="B3" s="54"/>
      <c r="C3" s="54"/>
      <c r="D3" s="54"/>
      <c r="E3" s="55"/>
    </row>
    <row r="4" spans="1:5" x14ac:dyDescent="0.25">
      <c r="A4" s="17"/>
      <c r="B4" s="8"/>
      <c r="C4" s="18" t="s">
        <v>32</v>
      </c>
      <c r="D4" s="19"/>
      <c r="E4" s="20">
        <v>0</v>
      </c>
    </row>
    <row r="5" spans="1:5" x14ac:dyDescent="0.25">
      <c r="A5" s="9"/>
      <c r="B5" s="10"/>
      <c r="C5" s="13" t="s">
        <v>33</v>
      </c>
      <c r="D5" s="14"/>
      <c r="E5" s="21">
        <v>0</v>
      </c>
    </row>
    <row r="6" spans="1:5" x14ac:dyDescent="0.25">
      <c r="A6" s="9"/>
      <c r="B6" s="10"/>
      <c r="C6" s="13" t="s">
        <v>45</v>
      </c>
      <c r="D6" s="14"/>
      <c r="E6" s="21">
        <v>0</v>
      </c>
    </row>
    <row r="7" spans="1:5" ht="15.75" thickBot="1" x14ac:dyDescent="0.3">
      <c r="A7" s="11"/>
      <c r="B7" s="12"/>
      <c r="C7" s="15" t="s">
        <v>34</v>
      </c>
      <c r="D7" s="16"/>
      <c r="E7" s="22">
        <v>0</v>
      </c>
    </row>
    <row r="8" spans="1:5" x14ac:dyDescent="0.25">
      <c r="E8" s="3"/>
    </row>
    <row r="9" spans="1:5" x14ac:dyDescent="0.25">
      <c r="C9" s="2" t="s">
        <v>58</v>
      </c>
      <c r="D9" s="2"/>
      <c r="E9" s="23">
        <f>SUM(E4:E7)</f>
        <v>0</v>
      </c>
    </row>
    <row r="10" spans="1:5" x14ac:dyDescent="0.25">
      <c r="E10" s="3"/>
    </row>
    <row r="11" spans="1:5" x14ac:dyDescent="0.25">
      <c r="E11" s="3"/>
    </row>
  </sheetData>
  <sheetProtection algorithmName="SHA-512" hashValue="SiZW0ivP4vvSU18hqje2Os/2I7hBjVyzI7AZ8sQ978Rq6OqOEAB4585760VQqmOKBAUSi7vMvMLGY2MM/DAMhA==" saltValue="upw4wnk3aBztqumMySopMQ==" spinCount="100000" sheet="1" objects="1" scenarios="1"/>
  <protectedRanges>
    <protectedRange sqref="E4:E7" name="Oblast1"/>
  </protectedRanges>
  <mergeCells count="1">
    <mergeCell ref="A3:E3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Souhrn</vt:lpstr>
      <vt:lpstr>Laboratoř</vt:lpstr>
      <vt:lpstr>Technický pracovník</vt:lpstr>
      <vt:lpstr>Operátor ICT</vt:lpstr>
      <vt:lpstr>Knihař</vt:lpstr>
      <vt:lpstr>Skladník a řidič VZV</vt:lpstr>
      <vt:lpstr>Údržbář-mechanik</vt:lpstr>
      <vt:lpstr>Údržbář řidič</vt:lpstr>
      <vt:lpstr>Technický dozor na stavbách</vt:lpstr>
      <vt:lpstr>Archiv</vt:lpstr>
      <vt:lpstr>Uklízečka</vt:lpstr>
      <vt:lpstr>Vrátný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ŠPITÁLSKÁ Jana</dc:creator>
  <cp:lastModifiedBy>ŠNAJDROVÁ Rudolfa</cp:lastModifiedBy>
  <cp:lastPrinted>2017-09-07T09:43:01Z</cp:lastPrinted>
  <dcterms:created xsi:type="dcterms:W3CDTF">2016-05-09T12:00:33Z</dcterms:created>
  <dcterms:modified xsi:type="dcterms:W3CDTF">2017-10-02T08:33:48Z</dcterms:modified>
</cp:coreProperties>
</file>