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375" windowWidth="22695" windowHeight="9210" activeTab="0"/>
  </bookViews>
  <sheets>
    <sheet name="List1" sheetId="1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<sst xmlns="http://schemas.openxmlformats.org/spreadsheetml/2006/main" count="197" uniqueCount="177">
  <si>
    <t>Pozice</t>
  </si>
  <si>
    <t>Zařízení</t>
  </si>
  <si>
    <t>Popis</t>
  </si>
  <si>
    <t>příkon elektro</t>
  </si>
  <si>
    <t>příkon kW/ks 230V</t>
  </si>
  <si>
    <t xml:space="preserve">příkon kW/ks 400V </t>
  </si>
  <si>
    <t>ENERGETICKÁ SOUBĚŽNOST:</t>
  </si>
  <si>
    <t>PŘÍKON CELKEM:</t>
  </si>
  <si>
    <t>PŘÍPRAVNA</t>
  </si>
  <si>
    <t>Jednodřez 500/800/900mm s policí vespod</t>
  </si>
  <si>
    <t>Nástěnná nerezová dvojpolice 1900/300mm</t>
  </si>
  <si>
    <t>Baterie páková - stolní</t>
  </si>
  <si>
    <t>Nerezový stůl s policí vespod 1300/800/900mm</t>
  </si>
  <si>
    <t>MYTÍ  PROVOZNÍHO NÁDOBÍ</t>
  </si>
  <si>
    <t>Stojánková sprcha k mycím stolům, k mycímu úseku - komplet</t>
  </si>
  <si>
    <t>MYTÍ STOLNÍHO NÁDOBÍ</t>
  </si>
  <si>
    <t>Transportní etážový vozík s lištami na 15ks podnosů GN1/1 a policí pro sklenice š610 h455 v1610mm</t>
  </si>
  <si>
    <t>SKLAD</t>
  </si>
  <si>
    <t>REGENERACE A TEPELNÁ ÚPRAVA</t>
  </si>
  <si>
    <t>Nerezový stůl se vsuny pro GN a křídlovými dvířky 515/800/1200mm</t>
  </si>
  <si>
    <t>Nerezový stůl s prostorem pro mrazničku 700/800/900mm</t>
  </si>
  <si>
    <t>Nerezová podestavba pod gril, fritézu a sporák s policí a posuvnými dvířky</t>
  </si>
  <si>
    <t>Nerezová skříňka s křídlovými dvířky 1380/350/600mm</t>
  </si>
  <si>
    <t>VÝDEJ</t>
  </si>
  <si>
    <t>Stolní vitrína chlazená, samoobslužná s dvířky, kapacita 6xGN 1/1</t>
  </si>
  <si>
    <t>Výdejní pult s vyhřívanými zásobníky na talíře a skleněným zákrytem</t>
  </si>
  <si>
    <t>Termozařízení na dohotovování a udžování jídel v teplém stavu</t>
  </si>
  <si>
    <t>Konvektomat s kapacitou 6x GN 1/1</t>
  </si>
  <si>
    <t>Chladící stůl 2 sekcový se 4 šuplíky</t>
  </si>
  <si>
    <t>Vyhřívaný výdejní pult se samostatně regulovatelnými vanami na 3x GN 1/1, skleněný zákryt s osvětlením</t>
  </si>
  <si>
    <t>KW</t>
  </si>
  <si>
    <t>x</t>
  </si>
  <si>
    <t>Doprava</t>
  </si>
  <si>
    <t>Montáž nových zařízení</t>
  </si>
  <si>
    <t>Zaškolení a uvedení do provozu</t>
  </si>
  <si>
    <t>Regál čtyřpolicový</t>
  </si>
  <si>
    <t>Je určena  pro přívod teplé a studené vody, včetně připojovacích hadiček</t>
  </si>
  <si>
    <t xml:space="preserve">Pracovní deska stolu z materiálu  AISI 304, tloušťka minimálně 1,00 mm,Nohy stolů AISI 304, profil 40 x 40, tloušťka minimálně 1,25 mm, pracovní desky stolů  AISI 304, 1,00 mm, výška desky 50mm, zadní a levý boční lem o výšce 40mm
</t>
  </si>
  <si>
    <t>Pracovní deska stolu z materiálu  AISI 304, tloušťka minimálně 1,00 mm,Nohy stolů AISI 304, profil 40 x 40, tloušťka minimálně 1,25 mm, pracovní desky stolů  AISI 304, 1,00 mm, výška desky 50mm, zadní lem o výšce 40mm</t>
  </si>
  <si>
    <t>Korpus z materiálu  AISI 304, tloušťka minimálně 1,00 mm, police uprostřed skřínky</t>
  </si>
  <si>
    <t>Ze 3ks nerezových trubek přichycená na konzolách k nerezovým pultům</t>
  </si>
  <si>
    <t>Stávající vitrína s policemi pro uložení vzorových porcí pokrmů</t>
  </si>
  <si>
    <t>Tlaková oplachová sprcha se směšovací baterií a napouštěcím ramenem</t>
  </si>
  <si>
    <t>Paměť pro minimálně 250 receptů v češtině, 3 varné režimy a 1 regenerační volitelné přímo z hlavního panelu bez proklikávání v menu, 8 tlačítek pro přímou volbu receptů. kapacita 6 x 1/1 GN 40 mm, 4 x 1/1 GN 65 mm, otvírání dveří vpravo, minimálně 4 bodová vpichovací sonda</t>
  </si>
  <si>
    <t>500</t>
  </si>
  <si>
    <t>800</t>
  </si>
  <si>
    <t>900</t>
  </si>
  <si>
    <t>0</t>
  </si>
  <si>
    <t>Vyhřívaná skříň s kapacitou 16x GN 1/1-65 mm nebo 8x GN 2/1-65 mm. Termostat nastavitelný v rozmezí 16 - 93°C. Vynikající rovnoměrné uchování v teplém stavu využitím systému měkkého tepla. Vyhřívání prostřednictvím termokabelů, bez přítomnosti topných těles.</t>
  </si>
  <si>
    <t>Mraznička univerzální pro gastronomii a obchod, obsah: 143 l, digitální ukazatel teploty, vnější plášť nerez</t>
  </si>
  <si>
    <t xml:space="preserve">vana objem: 2x 10 l
2x koš rozměr v mm: 200 x 300 x 100 v
produkce: 20 kg/h
včetně košů a vík
přední výpust oleje s bezpečnostní pojistkou
sklopné spirály pro snadné čištění
pojistný termostat
</t>
  </si>
  <si>
    <t>speciální systém bezhlučného zavírání šuplíků, celonerezové provedení, provozní teplota -2°C/+ 8°C, chladící agregát vlevo, izolace o síle 70 mm, elektronická řídící jednotka, elektronické řízení vlhkosti, monobloková chladící jednotka</t>
  </si>
  <si>
    <t>Automatický změkčovač vody BRIGHT 5 Time (stávající)</t>
  </si>
  <si>
    <t>Nerezové umyvadlo s bezdotykovou baterii +  doplňky</t>
  </si>
  <si>
    <t>Lisované z materiálu  AISI 304, tloušťka minimálně 1,00 mm, se směšovací baterií na teplou a studenou vodu se samovypínáním po 30ti vteřinách od spuštění.V prostoru umývadla bude instalován dávkovač tekutého mýdla s náplní, zásobník na papírové ručníky a pod umývadlem nástěnný koš. Doplňky musí být součástí dodávky.</t>
  </si>
  <si>
    <t>Pracovní deska stolu z materiálu  AISI 304, tloušťka minimálně 1,00 mm,Nohy stolů AISI 304, profil 40 x 40, tloušťka minimálně 1,25 mm, pracovní desky stolů  AISI 304, 1,00 mm, výška desky 50mm, zadní lem o výšce 40mm, Lisovaný dřez</t>
  </si>
  <si>
    <t>Název stavby:</t>
  </si>
  <si>
    <t>Rekonstrukce výdejny jídel na správě podniku Povodí Odry, státní podnik</t>
  </si>
  <si>
    <t>Dodávka a instalace zářízení výdejny jídel (2. část)</t>
  </si>
  <si>
    <t>Objednatel:</t>
  </si>
  <si>
    <t>Projektant:</t>
  </si>
  <si>
    <t>Projektant dílčí části:</t>
  </si>
  <si>
    <t>PROJEKTSTUDIO CZEU s.r.o., Opavská 6230/29A, Ostrava-Poruba, 708 00</t>
  </si>
  <si>
    <t>U položek zařízení označených jako stávající dodavatelé cenu nevyplňují (buňky jsou uzamčené).</t>
  </si>
  <si>
    <t>Tomáš Kalabus, odborný konzultant, IČO 64598730</t>
  </si>
  <si>
    <t>zpětné montáže a očištění v závěru soupisu prací a dodávek.</t>
  </si>
  <si>
    <r>
      <rPr>
        <b/>
        <sz val="8"/>
        <rFont val="Arial"/>
        <family val="2"/>
      </rPr>
      <t>Počet</t>
    </r>
    <r>
      <rPr>
        <b/>
        <sz val="11"/>
        <rFont val="Arial"/>
        <family val="2"/>
      </rPr>
      <t xml:space="preserve"> ks</t>
    </r>
  </si>
  <si>
    <t>celkové rozměry (mm)</t>
  </si>
  <si>
    <t>šířka</t>
  </si>
  <si>
    <t>hloubka</t>
  </si>
  <si>
    <t>výška</t>
  </si>
  <si>
    <t>U stávajících zařízení bude provedena demotáž, očištění a zpětná montáž podle návrhu nového umístění. Dodavatelé ocení položky demotáže,</t>
  </si>
  <si>
    <t>1</t>
  </si>
  <si>
    <t>Značka a typ zařízení</t>
  </si>
  <si>
    <t>01</t>
  </si>
  <si>
    <t>01.1</t>
  </si>
  <si>
    <t>01.2</t>
  </si>
  <si>
    <t>Nerezový stůl s policí vespod 1300/800/900mm (stávající)</t>
  </si>
  <si>
    <t>02</t>
  </si>
  <si>
    <t>03</t>
  </si>
  <si>
    <t>DOPRAVA, DEMONTÁŽ, MONTÁŽ, ZAŠKOLENÍ OBSLUHY</t>
  </si>
  <si>
    <t>04</t>
  </si>
  <si>
    <t>05</t>
  </si>
  <si>
    <t>Zásuvkový blok pro vložení do pracovního stolu (stávající)</t>
  </si>
  <si>
    <t>Nerezový vozík (stávající)</t>
  </si>
  <si>
    <t>06</t>
  </si>
  <si>
    <t>07</t>
  </si>
  <si>
    <t>08</t>
  </si>
  <si>
    <t>Nerezový stůl na kolečkách š1680 h700 v900 mm (stávající)</t>
  </si>
  <si>
    <t>11</t>
  </si>
  <si>
    <t>Nerezový jednodřez š1130 h740 v900 mm (stávající)</t>
  </si>
  <si>
    <t>11.1</t>
  </si>
  <si>
    <t>Nerezový stůl s policí vespod š1100 h550 v900 mm (stávající)</t>
  </si>
  <si>
    <t>12</t>
  </si>
  <si>
    <t>13</t>
  </si>
  <si>
    <t>Nerezový stůl š1000 h700 v900 mm (stávající)</t>
  </si>
  <si>
    <t>Nerezový jednodřez š740 h700 v900 mm (stávající)</t>
  </si>
  <si>
    <t>Myčka podstolová Winterhalter UC-M (stávající)</t>
  </si>
  <si>
    <t>20</t>
  </si>
  <si>
    <t>21</t>
  </si>
  <si>
    <t>21.1</t>
  </si>
  <si>
    <t>22</t>
  </si>
  <si>
    <t>22.1</t>
  </si>
  <si>
    <t>Podstavec pod myčku (stávající)</t>
  </si>
  <si>
    <t>23</t>
  </si>
  <si>
    <t>Nerezový stůl š 700 h700 v900 mm (stávající)</t>
  </si>
  <si>
    <r>
      <t xml:space="preserve">Sestava 2 nerezových polic na konzolích
</t>
    </r>
    <r>
      <rPr>
        <sz val="10"/>
        <color rgb="FFFF0000"/>
        <rFont val="Arial"/>
        <family val="2"/>
      </rPr>
      <t>POZOR!! Cena je za dva kusy!!</t>
    </r>
  </si>
  <si>
    <r>
      <t xml:space="preserve">4 otočná kolečka, z toho 2 bržděná , konstrukce z ohýbaných profilů s 15ti vsuny a vrchní policí pro odložení sklenic
</t>
    </r>
    <r>
      <rPr>
        <sz val="10"/>
        <color rgb="FFFF0000"/>
        <rFont val="Arial"/>
        <family val="2"/>
      </rPr>
      <t>POZOR!! Cena je za dva kusy!!</t>
    </r>
  </si>
  <si>
    <t>Nerezový regál  š1700 h400 v1800 mm (stávající)</t>
  </si>
  <si>
    <t>Chladnička (stávající)</t>
  </si>
  <si>
    <t>Mraznička (stávající)</t>
  </si>
  <si>
    <t>Chladnička celonerezová obsah 700 litrů (stávající)</t>
  </si>
  <si>
    <t>24</t>
  </si>
  <si>
    <t>26</t>
  </si>
  <si>
    <t>27</t>
  </si>
  <si>
    <t>28</t>
  </si>
  <si>
    <t>29</t>
  </si>
  <si>
    <t>31</t>
  </si>
  <si>
    <t>32</t>
  </si>
  <si>
    <t>32.1</t>
  </si>
  <si>
    <t>Změkčovač vody BRIGHT 5 Time (stávající)</t>
  </si>
  <si>
    <t>Cena celkem za položku
(Kč bez DPH)</t>
  </si>
  <si>
    <t>Elektrická grilovací deska (stávající)</t>
  </si>
  <si>
    <t>Elektrický vařič dvouplotýnkový (stávající)</t>
  </si>
  <si>
    <t>Podstolová mraznička obsah 143 l, vnější plášť nerez</t>
  </si>
  <si>
    <t xml:space="preserve">Fritéza elektrická 2x10 litrů š600 h600 v280 mm, příkon 2x7 kW 400V </t>
  </si>
  <si>
    <t>33</t>
  </si>
  <si>
    <t>34</t>
  </si>
  <si>
    <t>35</t>
  </si>
  <si>
    <t>36</t>
  </si>
  <si>
    <t>37</t>
  </si>
  <si>
    <t>38</t>
  </si>
  <si>
    <t>39</t>
  </si>
  <si>
    <t>40</t>
  </si>
  <si>
    <t>Pracovní deska stolu z materiálu  AISI 304, tloušťka minimálně 1,00 mm, Nohy stolů AISI 304, profil 40 x 40, tloušťka minimálně 1,25 mm, pracovní desky stolů  AISI 304, 1,00 mm, výška desky 50 mm, zadní lem o výšce 40 mm</t>
  </si>
  <si>
    <t>Neutrální výdejní pult s výřezem pro samoobslužnou vitrínu a policí vespod  š 1400 h 700 v 900 mm</t>
  </si>
  <si>
    <t>Pracovní deska stolu z materiálu  AISI 304, tloušťka minimálně 1,00 mm, Nohy stolů AISI 304, profil 40 x 40, tloušťka minimálně 1,25 mm, pracovní desky stolů  AISI 304, 1,00 mm, výška desky 50 mm, čelní strany stolu kryta nerez plechem až na podlahu</t>
  </si>
  <si>
    <t>46</t>
  </si>
  <si>
    <t>Chladící agregát umístěný pod vitrínou, výparník ve stropu vitríny, Teplotní rozsah +20 C/+80 C, ovládací panel s vypínačem a digitálním regulátorem, vnitřní LED osvětlení, termoizolační dvojsklo, dvě nerezové roštové police, posuvné dveře na straně obsluhy, na straně zákazníka výklopné dvířka</t>
  </si>
  <si>
    <t>47</t>
  </si>
  <si>
    <t>48</t>
  </si>
  <si>
    <t>49</t>
  </si>
  <si>
    <t>50</t>
  </si>
  <si>
    <t>51</t>
  </si>
  <si>
    <t>52</t>
  </si>
  <si>
    <t>Pracovní deska stolu z materiálu  AISI 304, tloušťka minimálně 1,00 mm, Nohy stolů AISI 304, profil 40 x 40, tloušťka minimálně 1,25 mm, pracovní desky stolů  AISI 304 1,00 mm, výška desky 50 mm, zásobníky s izolovaným provedením šachet s nastavením teploty 30-80°C, kapacita 2x50 talířů</t>
  </si>
  <si>
    <t>Pracovní deska stolu z materiálu AISI 304, tloušťka minimálně 1,00 mm, Nohy stolů AISI 304, profil 40 x 40, tloušťka minimálně 1,25 mm, pracovní desky stolů  AISI 304 1,00 mm, výška desky 50 mm, čelní strany pultu kryta nerez plechem až na podlahu, lisované vany o hloubce 200 mm se samostatnou regulací teploty 0-90°C</t>
  </si>
  <si>
    <t>Pracovní deska stolu z materiálu  AISI 304, tloušťka minimálně 1,00 mm, Nohy stolů AISI 304, profil 40 x 40, tloušťka minimálně 1,25 mm, pracovní desky stolů  AISI 304 1,00 mm, výška desky 50 mm, čelní strany pultu kryta nerez plechem až na podlahu, lisované vany o hloubce 200 mm se samostatnou regulací teploty 0-90°C</t>
  </si>
  <si>
    <t>Neutrální výdejní pult s policí  a uzamykatelnou zásuvkou na peníze  1000/700/900 mm</t>
  </si>
  <si>
    <t>Pracovní deska stolu z materiálu AISI 304, tloušťka minimálně 1,00 mm, Nohy stolů AISI 304, profil 40 x 40, tloušťka minimálně 1,25 mm, pracovní desky stolů  AISI 304 1,00 mm, výška desky 50 mm, čelní strany pultu kryta nerez plechem až na podlahu</t>
  </si>
  <si>
    <t>Neutrální výdejní pult s policí a posuvnými dvířky 1800/600/900 mm</t>
  </si>
  <si>
    <t>Pracovní deska stolu z materiálu  AISI 304, tloušťka minimálně 1,00 mm, Nohy stolů AISI 304, profil 40 x 40, tloušťka minimálně 1,25 mm, pracovní desky stolů  AISI 304 1,00 mm, výška desky 5 0mm, čelní strany pultu kryta nerez plechem až na podlahu</t>
  </si>
  <si>
    <t>Pokladna (dodávka provozovatele výdejny jídel)</t>
  </si>
  <si>
    <t>53</t>
  </si>
  <si>
    <t>54</t>
  </si>
  <si>
    <t>55</t>
  </si>
  <si>
    <t>Pracovní deska stolu z materiálu  AISI 304, tloušťka minimálně 1,00 mm, Nohy stolů AISI 304, profil 40 x 40, tloušťka minimálně 1,25 mm, pracovní desky stolů  AISI 304 1,00 mm, výška desky 50 mm, zadní lem o výšce 40 mm</t>
  </si>
  <si>
    <t>Nerezový stůl se zásuvkovým blokem (3 zásuvky) š570 h800 v900 mm</t>
  </si>
  <si>
    <t>Pojezdová dráha 5100 mm</t>
  </si>
  <si>
    <t>56</t>
  </si>
  <si>
    <t>57</t>
  </si>
  <si>
    <t>Vozík na tácy a příbory (stávající)</t>
  </si>
  <si>
    <t>Chladnička s prosklenými dveřmi (stávající)</t>
  </si>
  <si>
    <t>62</t>
  </si>
  <si>
    <t>59</t>
  </si>
  <si>
    <t>60</t>
  </si>
  <si>
    <t>61</t>
  </si>
  <si>
    <t>Neutrální prodejní vitrína (dodávka stavební části)</t>
  </si>
  <si>
    <t>Prosklená nechlazená vitrína na prezentaci pokrmů (stávající)</t>
  </si>
  <si>
    <t>Očištění stávajícího vybavení a zařízení od mastnoty - adekvátní chemické a ostatní čist. prostředky</t>
  </si>
  <si>
    <t>Celková cena v Kč bez DPH</t>
  </si>
  <si>
    <t xml:space="preserve">Část stavby: </t>
  </si>
  <si>
    <t>Povodí Odry, státní podnik, Varenská 3101/49, Moravská Ostrava, Ostrava, 702 00</t>
  </si>
  <si>
    <r>
      <t xml:space="preserve">a dále </t>
    </r>
    <r>
      <rPr>
        <b/>
        <sz val="11"/>
        <color theme="1"/>
        <rFont val="Arial"/>
        <family val="2"/>
      </rPr>
      <t>značku a typ zařízení u oceňovaných položek</t>
    </r>
    <r>
      <rPr>
        <sz val="11"/>
        <color theme="1"/>
        <rFont val="Arial"/>
        <family val="2"/>
      </rPr>
      <t xml:space="preserve"> dodávky zařízení.</t>
    </r>
  </si>
  <si>
    <r>
      <t xml:space="preserve">Dodavatelé vyplní </t>
    </r>
    <r>
      <rPr>
        <b/>
        <sz val="11"/>
        <color theme="1"/>
        <rFont val="Arial"/>
        <family val="2"/>
      </rPr>
      <t>ceny jednotlivých položek</t>
    </r>
    <r>
      <rPr>
        <sz val="11"/>
        <color theme="1"/>
        <rFont val="Arial"/>
        <family val="2"/>
      </rPr>
      <t xml:space="preserve"> dodávky zařízení v Kč bez DPH, a to celkovou cenu za příslušný počet ks uvedený u položky (žlutě ozn)</t>
    </r>
  </si>
  <si>
    <t>Poznámky k doplnění údajů do soupisu:</t>
  </si>
  <si>
    <t>Demontáž, přestěhování (k dočasnému uložení a zpět) a opětovná montáž stávajících zařízení</t>
  </si>
</sst>
</file>

<file path=xl/styles.xml><?xml version="1.0" encoding="utf-8"?>
<styleSheet xmlns="http://schemas.openxmlformats.org/spreadsheetml/2006/main">
  <numFmts count="2">
    <numFmt numFmtId="164" formatCode="#,##0.0,&quot;    &quot;"/>
    <numFmt numFmtId="165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2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9.5"/>
      <color theme="1" tint="0.34999001026153564"/>
      <name val="Arial"/>
      <family val="2"/>
    </font>
    <font>
      <i/>
      <sz val="10"/>
      <color theme="1" tint="0.34999001026153564"/>
      <name val="Arial"/>
      <family val="2"/>
    </font>
    <font>
      <i/>
      <sz val="8"/>
      <color theme="1" tint="0.34999001026153564"/>
      <name val="MS Sans Serif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.5"/>
      <color indexed="8"/>
      <name val="Arial"/>
      <family val="2"/>
    </font>
    <font>
      <sz val="10"/>
      <color theme="1"/>
      <name val="Arial"/>
      <family val="2"/>
    </font>
    <font>
      <sz val="10"/>
      <color theme="1" tint="0.34999001026153564"/>
      <name val="Arial"/>
      <family val="2"/>
    </font>
    <font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107">
    <xf numFmtId="0" fontId="0" fillId="0" borderId="0" xfId="0"/>
    <xf numFmtId="49" fontId="7" fillId="0" borderId="0" xfId="0" applyNumberFormat="1" applyFont="1" applyFill="1" applyBorder="1" applyAlignment="1">
      <alignment vertical="center" wrapText="1" shrinkToFit="1"/>
    </xf>
    <xf numFmtId="0" fontId="4" fillId="0" borderId="0" xfId="0" applyNumberFormat="1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top" wrapText="1" shrinkToFi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/>
    </xf>
    <xf numFmtId="0" fontId="8" fillId="0" borderId="1" xfId="20" applyNumberFormat="1" applyFont="1" applyFill="1" applyBorder="1" applyAlignment="1">
      <alignment horizontal="center" vertical="center" wrapText="1" shrinkToFit="1"/>
      <protection/>
    </xf>
    <xf numFmtId="1" fontId="8" fillId="0" borderId="1" xfId="20" applyNumberFormat="1" applyFont="1" applyFill="1" applyBorder="1" applyAlignment="1">
      <alignment horizontal="center" vertical="center"/>
      <protection/>
    </xf>
    <xf numFmtId="0" fontId="16" fillId="0" borderId="1" xfId="20" applyNumberFormat="1" applyFont="1" applyFill="1" applyBorder="1" applyAlignment="1">
      <alignment horizontal="center" vertical="center" wrapText="1"/>
      <protection/>
    </xf>
    <xf numFmtId="164" fontId="16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NumberFormat="1" applyFont="1" applyFill="1" applyBorder="1" applyAlignment="1">
      <alignment horizontal="center" vertical="center" wrapText="1" shrinkToFit="1"/>
      <protection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8" fillId="0" borderId="3" xfId="21" applyFont="1" applyFill="1" applyBorder="1" applyAlignment="1">
      <alignment horizontal="left" vertical="top" wrapText="1"/>
      <protection/>
    </xf>
    <xf numFmtId="49" fontId="18" fillId="0" borderId="2" xfId="21" applyNumberFormat="1" applyFont="1" applyFill="1" applyBorder="1" applyAlignment="1">
      <alignment horizontal="center" vertical="center" wrapText="1"/>
      <protection/>
    </xf>
    <xf numFmtId="0" fontId="18" fillId="0" borderId="3" xfId="2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3" xfId="21" applyFont="1" applyFill="1" applyBorder="1" applyAlignment="1">
      <alignment horizontal="left" vertical="top" wrapText="1"/>
      <protection/>
    </xf>
    <xf numFmtId="49" fontId="3" fillId="0" borderId="2" xfId="21" applyNumberFormat="1" applyFont="1" applyFill="1" applyBorder="1" applyAlignment="1">
      <alignment horizontal="center" vertical="center" wrapText="1"/>
      <protection/>
    </xf>
    <xf numFmtId="49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left" vertical="top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20" applyNumberFormat="1" applyFont="1" applyFill="1" applyBorder="1" applyAlignment="1">
      <alignment horizontal="center" vertical="center"/>
      <protection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3" fillId="0" borderId="3" xfId="21" applyFont="1" applyFill="1" applyBorder="1" applyAlignment="1">
      <alignment horizontal="left" vertical="center" wrapText="1"/>
      <protection/>
    </xf>
    <xf numFmtId="0" fontId="20" fillId="2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1" fillId="2" borderId="3" xfId="21" applyFont="1" applyFill="1" applyBorder="1" applyAlignment="1">
      <alignment horizontal="left" vertical="top" wrapText="1"/>
      <protection/>
    </xf>
    <xf numFmtId="165" fontId="10" fillId="2" borderId="3" xfId="20" applyNumberFormat="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left" vertical="top" wrapText="1"/>
      <protection/>
    </xf>
    <xf numFmtId="49" fontId="10" fillId="2" borderId="2" xfId="21" applyNumberFormat="1" applyFont="1" applyFill="1" applyBorder="1" applyAlignment="1">
      <alignment horizontal="center" vertical="center" wrapText="1"/>
      <protection/>
    </xf>
    <xf numFmtId="0" fontId="10" fillId="2" borderId="3" xfId="21" applyFont="1" applyFill="1" applyBorder="1" applyAlignment="1">
      <alignment horizontal="center" vertical="center" wrapText="1"/>
      <protection/>
    </xf>
    <xf numFmtId="0" fontId="10" fillId="2" borderId="3" xfId="0" applyFont="1" applyFill="1" applyBorder="1" applyAlignment="1">
      <alignment horizontal="left" vertical="top" wrapText="1"/>
    </xf>
    <xf numFmtId="165" fontId="5" fillId="2" borderId="3" xfId="20" applyNumberFormat="1" applyFont="1" applyFill="1" applyBorder="1" applyAlignment="1">
      <alignment horizontal="center" vertical="center"/>
      <protection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0" xfId="0" applyFont="1" applyFill="1" applyAlignment="1">
      <alignment vertical="top"/>
    </xf>
    <xf numFmtId="0" fontId="0" fillId="3" borderId="0" xfId="0" applyFill="1"/>
    <xf numFmtId="0" fontId="6" fillId="2" borderId="4" xfId="0" applyFont="1" applyFill="1" applyBorder="1" applyAlignment="1">
      <alignment vertical="center" wrapText="1"/>
    </xf>
    <xf numFmtId="4" fontId="5" fillId="2" borderId="3" xfId="20" applyNumberFormat="1" applyFont="1" applyFill="1" applyBorder="1" applyAlignment="1">
      <alignment horizontal="center" vertical="center"/>
      <protection/>
    </xf>
    <xf numFmtId="4" fontId="5" fillId="2" borderId="5" xfId="20" applyNumberFormat="1" applyFont="1" applyFill="1" applyBorder="1" applyAlignment="1">
      <alignment horizontal="center" vertical="center"/>
      <protection/>
    </xf>
    <xf numFmtId="0" fontId="6" fillId="2" borderId="6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 wrapText="1" shrinkToFit="1"/>
    </xf>
    <xf numFmtId="0" fontId="3" fillId="4" borderId="7" xfId="21" applyFont="1" applyFill="1" applyBorder="1" applyAlignment="1">
      <alignment wrapText="1"/>
      <protection/>
    </xf>
    <xf numFmtId="165" fontId="23" fillId="4" borderId="8" xfId="21" applyNumberFormat="1" applyFont="1" applyFill="1" applyBorder="1" applyAlignment="1">
      <alignment wrapText="1"/>
      <protection/>
    </xf>
    <xf numFmtId="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3" xfId="2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" fontId="1" fillId="3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left" vertical="top" wrapText="1" shrinkToFit="1"/>
    </xf>
    <xf numFmtId="49" fontId="14" fillId="4" borderId="2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 shrinkToFit="1"/>
    </xf>
    <xf numFmtId="49" fontId="3" fillId="0" borderId="9" xfId="21" applyNumberFormat="1" applyFont="1" applyFill="1" applyBorder="1" applyAlignment="1">
      <alignment horizontal="left" wrapText="1"/>
      <protection/>
    </xf>
    <xf numFmtId="49" fontId="3" fillId="0" borderId="10" xfId="21" applyNumberFormat="1" applyFont="1" applyFill="1" applyBorder="1" applyAlignment="1">
      <alignment horizontal="left" wrapText="1"/>
      <protection/>
    </xf>
    <xf numFmtId="49" fontId="3" fillId="0" borderId="11" xfId="21" applyNumberFormat="1" applyFont="1" applyFill="1" applyBorder="1" applyAlignment="1">
      <alignment horizontal="left" wrapText="1"/>
      <protection/>
    </xf>
    <xf numFmtId="0" fontId="22" fillId="4" borderId="12" xfId="21" applyFont="1" applyFill="1" applyBorder="1" applyAlignment="1">
      <alignment horizontal="left" wrapText="1"/>
      <protection/>
    </xf>
    <xf numFmtId="0" fontId="22" fillId="4" borderId="13" xfId="21" applyFont="1" applyFill="1" applyBorder="1" applyAlignment="1">
      <alignment horizontal="left" wrapText="1"/>
      <protection/>
    </xf>
    <xf numFmtId="0" fontId="22" fillId="4" borderId="7" xfId="21" applyFont="1" applyFill="1" applyBorder="1" applyAlignment="1">
      <alignment horizontal="left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20" applyNumberFormat="1" applyFont="1" applyFill="1" applyBorder="1" applyAlignment="1">
      <alignment horizontal="center" vertical="center"/>
      <protection/>
    </xf>
    <xf numFmtId="49" fontId="8" fillId="0" borderId="17" xfId="20" applyNumberFormat="1" applyFont="1" applyFill="1" applyBorder="1" applyAlignment="1">
      <alignment horizontal="center" vertical="center"/>
      <protection/>
    </xf>
    <xf numFmtId="49" fontId="8" fillId="0" borderId="18" xfId="20" applyNumberFormat="1" applyFont="1" applyFill="1" applyBorder="1" applyAlignment="1">
      <alignment horizontal="center" vertical="center"/>
      <protection/>
    </xf>
    <xf numFmtId="49" fontId="8" fillId="0" borderId="19" xfId="20" applyNumberFormat="1" applyFont="1" applyFill="1" applyBorder="1" applyAlignment="1">
      <alignment horizontal="center" vertical="center"/>
      <protection/>
    </xf>
    <xf numFmtId="0" fontId="8" fillId="0" borderId="18" xfId="20" applyNumberFormat="1" applyFont="1" applyFill="1" applyBorder="1" applyAlignment="1">
      <alignment horizontal="center" vertical="center" wrapText="1" shrinkToFit="1"/>
      <protection/>
    </xf>
    <xf numFmtId="0" fontId="8" fillId="0" borderId="19" xfId="20" applyNumberFormat="1" applyFont="1" applyFill="1" applyBorder="1" applyAlignment="1">
      <alignment horizontal="center" vertical="center" wrapText="1" shrinkToFit="1"/>
      <protection/>
    </xf>
    <xf numFmtId="1" fontId="14" fillId="0" borderId="20" xfId="20" applyNumberFormat="1" applyFont="1" applyFill="1" applyBorder="1" applyAlignment="1">
      <alignment horizontal="center" vertical="top"/>
      <protection/>
    </xf>
    <xf numFmtId="1" fontId="14" fillId="0" borderId="21" xfId="20" applyNumberFormat="1" applyFont="1" applyFill="1" applyBorder="1" applyAlignment="1">
      <alignment horizontal="center" vertical="top"/>
      <protection/>
    </xf>
    <xf numFmtId="1" fontId="14" fillId="0" borderId="22" xfId="20" applyNumberFormat="1" applyFont="1" applyFill="1" applyBorder="1" applyAlignment="1">
      <alignment horizontal="center" vertical="top"/>
      <protection/>
    </xf>
    <xf numFmtId="0" fontId="8" fillId="0" borderId="20" xfId="20" applyFont="1" applyFill="1" applyBorder="1" applyAlignment="1">
      <alignment horizontal="center" vertical="top" wrapText="1"/>
      <protection/>
    </xf>
    <xf numFmtId="0" fontId="8" fillId="0" borderId="21" xfId="20" applyFont="1" applyFill="1" applyBorder="1" applyAlignment="1">
      <alignment horizontal="center" vertical="top" wrapText="1"/>
      <protection/>
    </xf>
    <xf numFmtId="49" fontId="8" fillId="0" borderId="18" xfId="20" applyNumberFormat="1" applyFont="1" applyFill="1" applyBorder="1" applyAlignment="1">
      <alignment horizontal="center" vertical="center" wrapText="1"/>
      <protection/>
    </xf>
    <xf numFmtId="49" fontId="8" fillId="0" borderId="19" xfId="20" applyNumberFormat="1" applyFont="1" applyFill="1" applyBorder="1" applyAlignment="1">
      <alignment horizontal="center" vertical="center" wrapText="1"/>
      <protection/>
    </xf>
    <xf numFmtId="0" fontId="8" fillId="0" borderId="18" xfId="20" applyFont="1" applyFill="1" applyBorder="1" applyAlignment="1">
      <alignment horizontal="center" vertical="center" wrapText="1"/>
      <protection/>
    </xf>
    <xf numFmtId="0" fontId="8" fillId="0" borderId="1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SaZ - VZOR " xfId="20"/>
    <cellStyle name="normální_Lis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workbookViewId="0" topLeftCell="A1"/>
  </sheetViews>
  <sheetFormatPr defaultColWidth="9.140625" defaultRowHeight="15"/>
  <cols>
    <col min="1" max="1" width="8.140625" style="0" customWidth="1"/>
    <col min="2" max="2" width="16.421875" style="0" customWidth="1"/>
    <col min="3" max="3" width="5.421875" style="0" customWidth="1"/>
    <col min="4" max="4" width="36.421875" style="13" customWidth="1"/>
    <col min="5" max="5" width="7.28125" style="0" customWidth="1"/>
    <col min="6" max="6" width="7.57421875" style="0" customWidth="1"/>
    <col min="7" max="7" width="7.28125" style="0" customWidth="1"/>
    <col min="8" max="8" width="11.28125" style="0" customWidth="1"/>
    <col min="9" max="9" width="7.00390625" style="0" customWidth="1"/>
    <col min="10" max="10" width="19.7109375" style="0" customWidth="1"/>
    <col min="11" max="11" width="32.28125" style="0" customWidth="1"/>
  </cols>
  <sheetData>
    <row r="1" spans="1:4" ht="18" customHeight="1">
      <c r="A1" s="16" t="s">
        <v>56</v>
      </c>
      <c r="B1" s="16"/>
      <c r="C1" s="16"/>
      <c r="D1" s="17" t="s">
        <v>57</v>
      </c>
    </row>
    <row r="2" spans="1:4" ht="15">
      <c r="A2" s="14" t="s">
        <v>171</v>
      </c>
      <c r="B2" s="14"/>
      <c r="C2" s="14"/>
      <c r="D2" s="15" t="s">
        <v>58</v>
      </c>
    </row>
    <row r="3" spans="1:4" ht="15">
      <c r="A3" s="14" t="s">
        <v>59</v>
      </c>
      <c r="B3" s="14"/>
      <c r="C3" s="14"/>
      <c r="D3" s="15" t="s">
        <v>172</v>
      </c>
    </row>
    <row r="4" spans="1:4" ht="15">
      <c r="A4" s="14" t="s">
        <v>60</v>
      </c>
      <c r="B4" s="14"/>
      <c r="C4" s="14"/>
      <c r="D4" s="15" t="s">
        <v>62</v>
      </c>
    </row>
    <row r="5" spans="1:4" ht="15">
      <c r="A5" s="14" t="s">
        <v>61</v>
      </c>
      <c r="B5" s="14"/>
      <c r="C5" s="14"/>
      <c r="D5" s="15" t="s">
        <v>64</v>
      </c>
    </row>
    <row r="6" spans="1:4" ht="15">
      <c r="A6" s="14"/>
      <c r="B6" s="14"/>
      <c r="C6" s="14"/>
      <c r="D6" s="15"/>
    </row>
    <row r="7" spans="1:4" ht="15">
      <c r="A7" s="14" t="s">
        <v>175</v>
      </c>
      <c r="B7" s="14"/>
      <c r="C7" s="14"/>
      <c r="D7" s="15"/>
    </row>
    <row r="8" spans="1:11" ht="15">
      <c r="A8" s="60" t="s">
        <v>174</v>
      </c>
      <c r="B8" s="60"/>
      <c r="C8" s="60"/>
      <c r="D8" s="61"/>
      <c r="E8" s="62"/>
      <c r="F8" s="62"/>
      <c r="G8" s="62"/>
      <c r="H8" s="62"/>
      <c r="I8" s="62"/>
      <c r="J8" s="62"/>
      <c r="K8" s="62"/>
    </row>
    <row r="9" spans="1:11" ht="15">
      <c r="A9" s="60" t="s">
        <v>173</v>
      </c>
      <c r="B9" s="60"/>
      <c r="C9" s="60"/>
      <c r="D9" s="61"/>
      <c r="E9" s="62"/>
      <c r="F9" s="62"/>
      <c r="G9" s="62"/>
      <c r="H9" s="62"/>
      <c r="I9" s="62"/>
      <c r="J9" s="62"/>
      <c r="K9" s="62"/>
    </row>
    <row r="10" spans="1:4" ht="15">
      <c r="A10" s="14" t="s">
        <v>63</v>
      </c>
      <c r="B10" s="14"/>
      <c r="C10" s="14"/>
      <c r="D10" s="15"/>
    </row>
    <row r="11" spans="1:4" ht="15">
      <c r="A11" s="14" t="s">
        <v>71</v>
      </c>
      <c r="B11" s="14"/>
      <c r="C11" s="14"/>
      <c r="D11" s="15"/>
    </row>
    <row r="12" spans="1:4" ht="15">
      <c r="A12" s="14" t="s">
        <v>65</v>
      </c>
      <c r="B12" s="14"/>
      <c r="C12" s="14"/>
      <c r="D12" s="15"/>
    </row>
    <row r="13" ht="15.75" thickBot="1"/>
    <row r="14" spans="1:11" ht="14.45" customHeight="1">
      <c r="A14" s="92" t="s">
        <v>0</v>
      </c>
      <c r="B14" s="94" t="s">
        <v>1</v>
      </c>
      <c r="C14" s="103" t="s">
        <v>66</v>
      </c>
      <c r="D14" s="96" t="s">
        <v>2</v>
      </c>
      <c r="E14" s="98" t="s">
        <v>67</v>
      </c>
      <c r="F14" s="99"/>
      <c r="G14" s="100"/>
      <c r="H14" s="101" t="s">
        <v>3</v>
      </c>
      <c r="I14" s="102"/>
      <c r="J14" s="105" t="s">
        <v>121</v>
      </c>
      <c r="K14" s="90" t="s">
        <v>73</v>
      </c>
    </row>
    <row r="15" spans="1:11" ht="43.5" customHeight="1" thickBot="1">
      <c r="A15" s="93"/>
      <c r="B15" s="95"/>
      <c r="C15" s="104"/>
      <c r="D15" s="97"/>
      <c r="E15" s="18" t="s">
        <v>68</v>
      </c>
      <c r="F15" s="22" t="s">
        <v>69</v>
      </c>
      <c r="G15" s="19" t="s">
        <v>70</v>
      </c>
      <c r="H15" s="20" t="s">
        <v>4</v>
      </c>
      <c r="I15" s="21" t="s">
        <v>5</v>
      </c>
      <c r="J15" s="106"/>
      <c r="K15" s="91"/>
    </row>
    <row r="16" spans="1:11" ht="15">
      <c r="A16" s="80" t="s">
        <v>8</v>
      </c>
      <c r="B16" s="81"/>
      <c r="C16" s="81"/>
      <c r="D16" s="81"/>
      <c r="E16" s="81"/>
      <c r="F16" s="81"/>
      <c r="G16" s="81"/>
      <c r="H16" s="81"/>
      <c r="I16" s="81"/>
      <c r="J16" s="81"/>
      <c r="K16" s="82"/>
    </row>
    <row r="17" spans="1:11" ht="82.5" customHeight="1">
      <c r="A17" s="23" t="s">
        <v>74</v>
      </c>
      <c r="B17" s="24" t="s">
        <v>9</v>
      </c>
      <c r="C17" s="25" t="s">
        <v>72</v>
      </c>
      <c r="D17" s="26" t="s">
        <v>55</v>
      </c>
      <c r="E17" s="25" t="s">
        <v>44</v>
      </c>
      <c r="F17" s="25" t="s">
        <v>45</v>
      </c>
      <c r="G17" s="25" t="s">
        <v>46</v>
      </c>
      <c r="H17" s="25" t="s">
        <v>47</v>
      </c>
      <c r="I17" s="25" t="s">
        <v>47</v>
      </c>
      <c r="J17" s="72"/>
      <c r="K17" s="73"/>
    </row>
    <row r="18" spans="1:11" ht="42" customHeight="1">
      <c r="A18" s="28" t="s">
        <v>75</v>
      </c>
      <c r="B18" s="27" t="s">
        <v>10</v>
      </c>
      <c r="C18" s="29">
        <v>2</v>
      </c>
      <c r="D18" s="30" t="s">
        <v>106</v>
      </c>
      <c r="E18" s="31">
        <v>1900</v>
      </c>
      <c r="F18" s="31">
        <v>300</v>
      </c>
      <c r="G18" s="31">
        <v>30</v>
      </c>
      <c r="H18" s="32">
        <v>0</v>
      </c>
      <c r="I18" s="32">
        <v>0</v>
      </c>
      <c r="J18" s="74"/>
      <c r="K18" s="75"/>
    </row>
    <row r="19" spans="1:11" ht="32.25" customHeight="1">
      <c r="A19" s="28" t="s">
        <v>76</v>
      </c>
      <c r="B19" s="33" t="s">
        <v>11</v>
      </c>
      <c r="C19" s="29">
        <v>1</v>
      </c>
      <c r="D19" s="26" t="s">
        <v>36</v>
      </c>
      <c r="E19" s="31" t="s">
        <v>31</v>
      </c>
      <c r="F19" s="31" t="s">
        <v>31</v>
      </c>
      <c r="G19" s="31" t="s">
        <v>31</v>
      </c>
      <c r="H19" s="32">
        <v>0</v>
      </c>
      <c r="I19" s="32">
        <v>0</v>
      </c>
      <c r="J19" s="74"/>
      <c r="K19" s="75"/>
    </row>
    <row r="20" spans="1:11" ht="51">
      <c r="A20" s="52" t="s">
        <v>78</v>
      </c>
      <c r="B20" s="51" t="s">
        <v>77</v>
      </c>
      <c r="C20" s="53">
        <v>1</v>
      </c>
      <c r="D20" s="38"/>
      <c r="E20" s="39">
        <v>1300</v>
      </c>
      <c r="F20" s="39">
        <v>800</v>
      </c>
      <c r="G20" s="39">
        <v>900</v>
      </c>
      <c r="H20" s="40">
        <v>0</v>
      </c>
      <c r="I20" s="40">
        <v>0</v>
      </c>
      <c r="J20" s="41"/>
      <c r="K20" s="76"/>
    </row>
    <row r="21" spans="1:11" ht="81" customHeight="1">
      <c r="A21" s="34" t="s">
        <v>79</v>
      </c>
      <c r="B21" s="45" t="s">
        <v>12</v>
      </c>
      <c r="C21" s="29">
        <v>1</v>
      </c>
      <c r="D21" s="26" t="s">
        <v>37</v>
      </c>
      <c r="E21" s="31">
        <v>1300</v>
      </c>
      <c r="F21" s="31">
        <v>800</v>
      </c>
      <c r="G21" s="31">
        <v>900</v>
      </c>
      <c r="H21" s="32">
        <v>0</v>
      </c>
      <c r="I21" s="32">
        <v>0</v>
      </c>
      <c r="J21" s="74"/>
      <c r="K21" s="75"/>
    </row>
    <row r="22" spans="1:11" ht="51">
      <c r="A22" s="52" t="s">
        <v>81</v>
      </c>
      <c r="B22" s="51" t="s">
        <v>83</v>
      </c>
      <c r="C22" s="53">
        <v>2</v>
      </c>
      <c r="D22" s="46"/>
      <c r="E22" s="43">
        <v>400</v>
      </c>
      <c r="F22" s="43">
        <v>650</v>
      </c>
      <c r="G22" s="43">
        <v>540</v>
      </c>
      <c r="H22" s="44">
        <v>0</v>
      </c>
      <c r="I22" s="44">
        <v>0</v>
      </c>
      <c r="J22" s="41"/>
      <c r="K22" s="76"/>
    </row>
    <row r="23" spans="1:11" ht="25.5">
      <c r="A23" s="52" t="s">
        <v>82</v>
      </c>
      <c r="B23" s="51" t="s">
        <v>84</v>
      </c>
      <c r="C23" s="53">
        <v>1</v>
      </c>
      <c r="D23" s="46"/>
      <c r="E23" s="43">
        <v>1300</v>
      </c>
      <c r="F23" s="43">
        <v>800</v>
      </c>
      <c r="G23" s="43">
        <v>850</v>
      </c>
      <c r="H23" s="44">
        <v>0</v>
      </c>
      <c r="I23" s="44">
        <v>0</v>
      </c>
      <c r="J23" s="41"/>
      <c r="K23" s="76"/>
    </row>
    <row r="24" spans="1:11" ht="127.5" customHeight="1">
      <c r="A24" s="34" t="s">
        <v>85</v>
      </c>
      <c r="B24" s="45" t="s">
        <v>53</v>
      </c>
      <c r="C24" s="29">
        <v>1</v>
      </c>
      <c r="D24" s="26" t="s">
        <v>54</v>
      </c>
      <c r="E24" s="31">
        <v>380</v>
      </c>
      <c r="F24" s="31">
        <v>290</v>
      </c>
      <c r="G24" s="31">
        <v>290</v>
      </c>
      <c r="H24" s="32">
        <v>0</v>
      </c>
      <c r="I24" s="32">
        <v>0</v>
      </c>
      <c r="J24" s="74"/>
      <c r="K24" s="75"/>
    </row>
    <row r="25" spans="1:11" ht="94.5" customHeight="1">
      <c r="A25" s="34" t="s">
        <v>86</v>
      </c>
      <c r="B25" s="45" t="s">
        <v>26</v>
      </c>
      <c r="C25" s="29">
        <v>1</v>
      </c>
      <c r="D25" s="26" t="s">
        <v>48</v>
      </c>
      <c r="E25" s="31">
        <v>620</v>
      </c>
      <c r="F25" s="31">
        <v>730</v>
      </c>
      <c r="G25" s="31">
        <v>1320</v>
      </c>
      <c r="H25" s="32">
        <v>1</v>
      </c>
      <c r="I25" s="32">
        <v>0</v>
      </c>
      <c r="J25" s="74"/>
      <c r="K25" s="75"/>
    </row>
    <row r="26" spans="1:11" ht="51">
      <c r="A26" s="52" t="s">
        <v>87</v>
      </c>
      <c r="B26" s="51" t="s">
        <v>88</v>
      </c>
      <c r="C26" s="53">
        <v>1</v>
      </c>
      <c r="D26" s="46"/>
      <c r="E26" s="43">
        <v>1680</v>
      </c>
      <c r="F26" s="43">
        <v>700</v>
      </c>
      <c r="G26" s="43">
        <v>900</v>
      </c>
      <c r="H26" s="44">
        <v>0</v>
      </c>
      <c r="I26" s="44">
        <v>0</v>
      </c>
      <c r="J26" s="41"/>
      <c r="K26" s="76"/>
    </row>
    <row r="27" spans="1:11" ht="15">
      <c r="A27" s="80" t="s">
        <v>13</v>
      </c>
      <c r="B27" s="81"/>
      <c r="C27" s="81"/>
      <c r="D27" s="81"/>
      <c r="E27" s="81"/>
      <c r="F27" s="81"/>
      <c r="G27" s="81"/>
      <c r="H27" s="81"/>
      <c r="I27" s="81"/>
      <c r="J27" s="81"/>
      <c r="K27" s="82"/>
    </row>
    <row r="28" spans="1:11" ht="51">
      <c r="A28" s="35" t="s">
        <v>89</v>
      </c>
      <c r="B28" s="36" t="s">
        <v>90</v>
      </c>
      <c r="C28" s="37">
        <v>1</v>
      </c>
      <c r="D28" s="38"/>
      <c r="E28" s="39">
        <v>1130</v>
      </c>
      <c r="F28" s="39">
        <v>740</v>
      </c>
      <c r="G28" s="39">
        <v>900</v>
      </c>
      <c r="H28" s="40">
        <v>0</v>
      </c>
      <c r="I28" s="40">
        <v>0</v>
      </c>
      <c r="J28" s="41"/>
      <c r="K28" s="76"/>
    </row>
    <row r="29" spans="1:11" ht="51">
      <c r="A29" s="34" t="s">
        <v>91</v>
      </c>
      <c r="B29" s="45" t="s">
        <v>14</v>
      </c>
      <c r="C29" s="29">
        <v>1</v>
      </c>
      <c r="D29" s="26" t="s">
        <v>42</v>
      </c>
      <c r="E29" s="47" t="s">
        <v>31</v>
      </c>
      <c r="F29" s="47" t="s">
        <v>31</v>
      </c>
      <c r="G29" s="47" t="s">
        <v>31</v>
      </c>
      <c r="H29" s="48">
        <v>0</v>
      </c>
      <c r="I29" s="48">
        <v>0</v>
      </c>
      <c r="J29" s="74"/>
      <c r="K29" s="75"/>
    </row>
    <row r="30" spans="1:11" ht="51">
      <c r="A30" s="52" t="s">
        <v>93</v>
      </c>
      <c r="B30" s="51" t="s">
        <v>92</v>
      </c>
      <c r="C30" s="53">
        <v>1</v>
      </c>
      <c r="D30" s="38"/>
      <c r="E30" s="39">
        <v>1100</v>
      </c>
      <c r="F30" s="39">
        <v>550</v>
      </c>
      <c r="G30" s="39">
        <v>900</v>
      </c>
      <c r="H30" s="40">
        <v>0</v>
      </c>
      <c r="I30" s="40">
        <v>0</v>
      </c>
      <c r="J30" s="41"/>
      <c r="K30" s="76"/>
    </row>
    <row r="31" spans="1:11" ht="25.5">
      <c r="A31" s="52" t="s">
        <v>94</v>
      </c>
      <c r="B31" s="51" t="s">
        <v>84</v>
      </c>
      <c r="C31" s="53">
        <v>1</v>
      </c>
      <c r="D31" s="38"/>
      <c r="E31" s="39">
        <v>820</v>
      </c>
      <c r="F31" s="39">
        <v>500</v>
      </c>
      <c r="G31" s="39">
        <v>850</v>
      </c>
      <c r="H31" s="40">
        <v>0</v>
      </c>
      <c r="I31" s="40">
        <v>0</v>
      </c>
      <c r="J31" s="41"/>
      <c r="K31" s="76"/>
    </row>
    <row r="32" spans="1:11" ht="15">
      <c r="A32" s="80" t="s">
        <v>15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ht="38.25">
      <c r="A33" s="52" t="s">
        <v>98</v>
      </c>
      <c r="B33" s="51" t="s">
        <v>95</v>
      </c>
      <c r="C33" s="53">
        <v>1</v>
      </c>
      <c r="D33" s="49"/>
      <c r="E33" s="43">
        <v>1000</v>
      </c>
      <c r="F33" s="43">
        <v>700</v>
      </c>
      <c r="G33" s="43">
        <v>900</v>
      </c>
      <c r="H33" s="44">
        <v>0</v>
      </c>
      <c r="I33" s="44">
        <v>0</v>
      </c>
      <c r="J33" s="50"/>
      <c r="K33" s="76"/>
    </row>
    <row r="34" spans="1:11" ht="51">
      <c r="A34" s="52" t="s">
        <v>99</v>
      </c>
      <c r="B34" s="51" t="s">
        <v>96</v>
      </c>
      <c r="C34" s="53">
        <v>1</v>
      </c>
      <c r="D34" s="49"/>
      <c r="E34" s="43">
        <v>740</v>
      </c>
      <c r="F34" s="43">
        <v>700</v>
      </c>
      <c r="G34" s="43">
        <v>900</v>
      </c>
      <c r="H34" s="44">
        <v>0</v>
      </c>
      <c r="I34" s="44">
        <v>0</v>
      </c>
      <c r="J34" s="50"/>
      <c r="K34" s="76"/>
    </row>
    <row r="35" spans="1:11" ht="51">
      <c r="A35" s="34" t="s">
        <v>100</v>
      </c>
      <c r="B35" s="45" t="s">
        <v>14</v>
      </c>
      <c r="C35" s="29">
        <v>1</v>
      </c>
      <c r="D35" s="26" t="s">
        <v>42</v>
      </c>
      <c r="E35" s="31" t="s">
        <v>31</v>
      </c>
      <c r="F35" s="31" t="s">
        <v>31</v>
      </c>
      <c r="G35" s="31" t="s">
        <v>31</v>
      </c>
      <c r="H35" s="32">
        <v>0</v>
      </c>
      <c r="I35" s="32">
        <v>0</v>
      </c>
      <c r="J35" s="74"/>
      <c r="K35" s="75"/>
    </row>
    <row r="36" spans="1:11" ht="38.25">
      <c r="A36" s="52" t="s">
        <v>101</v>
      </c>
      <c r="B36" s="51" t="s">
        <v>97</v>
      </c>
      <c r="C36" s="53">
        <v>1</v>
      </c>
      <c r="D36" s="49"/>
      <c r="E36" s="43">
        <v>715</v>
      </c>
      <c r="F36" s="43">
        <v>600</v>
      </c>
      <c r="G36" s="43">
        <v>603</v>
      </c>
      <c r="H36" s="44">
        <v>0</v>
      </c>
      <c r="I36" s="44">
        <v>7</v>
      </c>
      <c r="J36" s="50"/>
      <c r="K36" s="76"/>
    </row>
    <row r="37" spans="1:11" ht="25.5">
      <c r="A37" s="52" t="s">
        <v>102</v>
      </c>
      <c r="B37" s="51" t="s">
        <v>103</v>
      </c>
      <c r="C37" s="53">
        <v>1</v>
      </c>
      <c r="D37" s="49"/>
      <c r="E37" s="43">
        <v>715</v>
      </c>
      <c r="F37" s="43">
        <v>600</v>
      </c>
      <c r="G37" s="43">
        <v>300</v>
      </c>
      <c r="H37" s="44">
        <v>0</v>
      </c>
      <c r="I37" s="44">
        <v>0</v>
      </c>
      <c r="J37" s="50"/>
      <c r="K37" s="76"/>
    </row>
    <row r="38" spans="1:11" ht="38.25">
      <c r="A38" s="52" t="s">
        <v>104</v>
      </c>
      <c r="B38" s="51" t="s">
        <v>105</v>
      </c>
      <c r="C38" s="53">
        <v>1</v>
      </c>
      <c r="D38" s="49"/>
      <c r="E38" s="43">
        <v>700</v>
      </c>
      <c r="F38" s="43">
        <v>700</v>
      </c>
      <c r="G38" s="43">
        <v>900</v>
      </c>
      <c r="H38" s="44">
        <v>0</v>
      </c>
      <c r="I38" s="44">
        <v>0</v>
      </c>
      <c r="J38" s="50"/>
      <c r="K38" s="76"/>
    </row>
    <row r="39" spans="1:11" ht="89.25">
      <c r="A39" s="34" t="s">
        <v>112</v>
      </c>
      <c r="B39" s="45" t="s">
        <v>16</v>
      </c>
      <c r="C39" s="29">
        <v>2</v>
      </c>
      <c r="D39" s="26" t="s">
        <v>107</v>
      </c>
      <c r="E39" s="31">
        <v>610</v>
      </c>
      <c r="F39" s="31">
        <v>455</v>
      </c>
      <c r="G39" s="31">
        <v>1610</v>
      </c>
      <c r="H39" s="32">
        <v>0</v>
      </c>
      <c r="I39" s="32">
        <v>0</v>
      </c>
      <c r="J39" s="74"/>
      <c r="K39" s="75"/>
    </row>
    <row r="40" spans="1:11" ht="15">
      <c r="A40" s="80" t="s">
        <v>17</v>
      </c>
      <c r="B40" s="81"/>
      <c r="C40" s="81"/>
      <c r="D40" s="81"/>
      <c r="E40" s="81"/>
      <c r="F40" s="81"/>
      <c r="G40" s="81"/>
      <c r="H40" s="81"/>
      <c r="I40" s="81"/>
      <c r="J40" s="81"/>
      <c r="K40" s="82"/>
    </row>
    <row r="41" spans="1:11" ht="38.25">
      <c r="A41" s="52" t="s">
        <v>113</v>
      </c>
      <c r="B41" s="51" t="s">
        <v>108</v>
      </c>
      <c r="C41" s="53">
        <v>1</v>
      </c>
      <c r="D41" s="54" t="s">
        <v>35</v>
      </c>
      <c r="E41" s="43">
        <v>1700</v>
      </c>
      <c r="F41" s="43">
        <v>400</v>
      </c>
      <c r="G41" s="43">
        <v>1800</v>
      </c>
      <c r="H41" s="44">
        <v>0</v>
      </c>
      <c r="I41" s="44">
        <v>0</v>
      </c>
      <c r="J41" s="55"/>
      <c r="K41" s="76"/>
    </row>
    <row r="42" spans="1:11" ht="25.5">
      <c r="A42" s="52" t="s">
        <v>114</v>
      </c>
      <c r="B42" s="51" t="s">
        <v>109</v>
      </c>
      <c r="C42" s="53">
        <v>1</v>
      </c>
      <c r="D42" s="42"/>
      <c r="E42" s="43">
        <v>600</v>
      </c>
      <c r="F42" s="43">
        <v>600</v>
      </c>
      <c r="G42" s="43">
        <v>1800</v>
      </c>
      <c r="H42" s="44">
        <v>0.65</v>
      </c>
      <c r="I42" s="44">
        <v>0</v>
      </c>
      <c r="J42" s="50"/>
      <c r="K42" s="76"/>
    </row>
    <row r="43" spans="1:11" ht="25.5">
      <c r="A43" s="52" t="s">
        <v>115</v>
      </c>
      <c r="B43" s="51" t="s">
        <v>110</v>
      </c>
      <c r="C43" s="53">
        <v>1</v>
      </c>
      <c r="D43" s="38"/>
      <c r="E43" s="39">
        <v>600</v>
      </c>
      <c r="F43" s="39">
        <v>600</v>
      </c>
      <c r="G43" s="39">
        <v>1800</v>
      </c>
      <c r="H43" s="44">
        <v>0.85</v>
      </c>
      <c r="I43" s="44">
        <v>0</v>
      </c>
      <c r="J43" s="50"/>
      <c r="K43" s="76"/>
    </row>
    <row r="44" spans="1:11" ht="51">
      <c r="A44" s="52" t="s">
        <v>116</v>
      </c>
      <c r="B44" s="51" t="s">
        <v>111</v>
      </c>
      <c r="C44" s="53">
        <v>1</v>
      </c>
      <c r="D44" s="56"/>
      <c r="E44" s="43">
        <v>600</v>
      </c>
      <c r="F44" s="43">
        <v>600</v>
      </c>
      <c r="G44" s="43">
        <v>1800</v>
      </c>
      <c r="H44" s="44">
        <v>0.65</v>
      </c>
      <c r="I44" s="44">
        <v>0</v>
      </c>
      <c r="J44" s="55"/>
      <c r="K44" s="76"/>
    </row>
    <row r="45" spans="1:11" ht="15">
      <c r="A45" s="80" t="s">
        <v>18</v>
      </c>
      <c r="B45" s="81"/>
      <c r="C45" s="81"/>
      <c r="D45" s="81"/>
      <c r="E45" s="81"/>
      <c r="F45" s="81"/>
      <c r="G45" s="81"/>
      <c r="H45" s="81"/>
      <c r="I45" s="81"/>
      <c r="J45" s="81"/>
      <c r="K45" s="82"/>
    </row>
    <row r="46" spans="1:11" ht="80.25" customHeight="1">
      <c r="A46" s="34" t="s">
        <v>117</v>
      </c>
      <c r="B46" s="45" t="s">
        <v>19</v>
      </c>
      <c r="C46" s="29">
        <v>1</v>
      </c>
      <c r="D46" s="26" t="s">
        <v>38</v>
      </c>
      <c r="E46" s="47">
        <v>515</v>
      </c>
      <c r="F46" s="47">
        <v>800</v>
      </c>
      <c r="G46" s="47">
        <v>1200</v>
      </c>
      <c r="H46" s="48">
        <v>0</v>
      </c>
      <c r="I46" s="48">
        <v>0</v>
      </c>
      <c r="J46" s="74"/>
      <c r="K46" s="75"/>
    </row>
    <row r="47" spans="1:11" ht="92.25" customHeight="1">
      <c r="A47" s="34" t="s">
        <v>118</v>
      </c>
      <c r="B47" s="45" t="s">
        <v>27</v>
      </c>
      <c r="C47" s="29">
        <v>1</v>
      </c>
      <c r="D47" s="26" t="s">
        <v>43</v>
      </c>
      <c r="E47" s="47">
        <v>515</v>
      </c>
      <c r="F47" s="47">
        <v>777</v>
      </c>
      <c r="G47" s="47">
        <v>627</v>
      </c>
      <c r="H47" s="48">
        <v>0</v>
      </c>
      <c r="I47" s="48">
        <v>7.2</v>
      </c>
      <c r="J47" s="74"/>
      <c r="K47" s="75"/>
    </row>
    <row r="48" spans="1:11" ht="38.25">
      <c r="A48" s="52" t="s">
        <v>119</v>
      </c>
      <c r="B48" s="51" t="s">
        <v>120</v>
      </c>
      <c r="C48" s="53">
        <v>1</v>
      </c>
      <c r="D48" s="57" t="s">
        <v>52</v>
      </c>
      <c r="E48" s="58">
        <v>510</v>
      </c>
      <c r="F48" s="58">
        <v>230</v>
      </c>
      <c r="G48" s="58">
        <v>350</v>
      </c>
      <c r="H48" s="59">
        <v>0</v>
      </c>
      <c r="I48" s="59">
        <v>0</v>
      </c>
      <c r="J48" s="55"/>
      <c r="K48" s="76"/>
    </row>
    <row r="49" spans="1:11" ht="76.5">
      <c r="A49" s="34" t="s">
        <v>126</v>
      </c>
      <c r="B49" s="45" t="s">
        <v>20</v>
      </c>
      <c r="C49" s="29">
        <v>1</v>
      </c>
      <c r="D49" s="26" t="s">
        <v>38</v>
      </c>
      <c r="E49" s="47">
        <v>700</v>
      </c>
      <c r="F49" s="47">
        <v>800</v>
      </c>
      <c r="G49" s="47">
        <v>900</v>
      </c>
      <c r="H49" s="48">
        <v>0</v>
      </c>
      <c r="I49" s="48">
        <v>0</v>
      </c>
      <c r="J49" s="74"/>
      <c r="K49" s="75"/>
    </row>
    <row r="50" spans="1:11" ht="51">
      <c r="A50" s="34" t="s">
        <v>127</v>
      </c>
      <c r="B50" s="45" t="s">
        <v>124</v>
      </c>
      <c r="C50" s="29">
        <v>1</v>
      </c>
      <c r="D50" s="26" t="s">
        <v>49</v>
      </c>
      <c r="E50" s="47">
        <v>600</v>
      </c>
      <c r="F50" s="47">
        <v>600</v>
      </c>
      <c r="G50" s="47">
        <v>850</v>
      </c>
      <c r="H50" s="48">
        <v>0</v>
      </c>
      <c r="I50" s="48">
        <v>0</v>
      </c>
      <c r="J50" s="74"/>
      <c r="K50" s="75"/>
    </row>
    <row r="51" spans="1:11" ht="105" customHeight="1">
      <c r="A51" s="34" t="s">
        <v>128</v>
      </c>
      <c r="B51" s="45" t="s">
        <v>125</v>
      </c>
      <c r="C51" s="29">
        <v>1</v>
      </c>
      <c r="D51" s="26" t="s">
        <v>50</v>
      </c>
      <c r="E51" s="47">
        <v>600</v>
      </c>
      <c r="F51" s="47">
        <v>600</v>
      </c>
      <c r="G51" s="47">
        <v>280</v>
      </c>
      <c r="H51" s="48">
        <v>0</v>
      </c>
      <c r="I51" s="48">
        <v>14</v>
      </c>
      <c r="J51" s="74"/>
      <c r="K51" s="75"/>
    </row>
    <row r="52" spans="1:11" ht="38.25">
      <c r="A52" s="52" t="s">
        <v>129</v>
      </c>
      <c r="B52" s="51" t="s">
        <v>122</v>
      </c>
      <c r="C52" s="53">
        <v>1</v>
      </c>
      <c r="D52" s="42"/>
      <c r="E52" s="43">
        <v>660</v>
      </c>
      <c r="F52" s="43">
        <v>530</v>
      </c>
      <c r="G52" s="43">
        <v>220</v>
      </c>
      <c r="H52" s="44">
        <v>0</v>
      </c>
      <c r="I52" s="44">
        <v>6</v>
      </c>
      <c r="J52" s="50"/>
      <c r="K52" s="76"/>
    </row>
    <row r="53" spans="1:11" ht="38.25">
      <c r="A53" s="52" t="s">
        <v>130</v>
      </c>
      <c r="B53" s="51" t="s">
        <v>123</v>
      </c>
      <c r="C53" s="53">
        <v>1</v>
      </c>
      <c r="D53" s="42"/>
      <c r="E53" s="43">
        <v>300</v>
      </c>
      <c r="F53" s="43">
        <v>600</v>
      </c>
      <c r="G53" s="43">
        <v>280</v>
      </c>
      <c r="H53" s="44">
        <v>0</v>
      </c>
      <c r="I53" s="44">
        <v>4</v>
      </c>
      <c r="J53" s="50"/>
      <c r="K53" s="76"/>
    </row>
    <row r="54" spans="1:11" ht="76.5">
      <c r="A54" s="34" t="s">
        <v>131</v>
      </c>
      <c r="B54" s="45" t="s">
        <v>21</v>
      </c>
      <c r="C54" s="29">
        <v>1</v>
      </c>
      <c r="D54" s="26" t="s">
        <v>134</v>
      </c>
      <c r="E54" s="47">
        <v>1600</v>
      </c>
      <c r="F54" s="47">
        <v>800</v>
      </c>
      <c r="G54" s="47">
        <v>620</v>
      </c>
      <c r="H54" s="48">
        <v>0</v>
      </c>
      <c r="I54" s="48">
        <v>0</v>
      </c>
      <c r="J54" s="74"/>
      <c r="K54" s="75"/>
    </row>
    <row r="55" spans="1:11" ht="78.75" customHeight="1">
      <c r="A55" s="34" t="s">
        <v>132</v>
      </c>
      <c r="B55" s="45" t="s">
        <v>28</v>
      </c>
      <c r="C55" s="29">
        <v>1</v>
      </c>
      <c r="D55" s="26" t="s">
        <v>51</v>
      </c>
      <c r="E55" s="47">
        <v>1380</v>
      </c>
      <c r="F55" s="47">
        <v>700</v>
      </c>
      <c r="G55" s="47">
        <v>900</v>
      </c>
      <c r="H55" s="48">
        <v>0.85</v>
      </c>
      <c r="I55" s="48">
        <v>0</v>
      </c>
      <c r="J55" s="74"/>
      <c r="K55" s="75"/>
    </row>
    <row r="56" spans="1:11" ht="41.25" customHeight="1">
      <c r="A56" s="34" t="s">
        <v>133</v>
      </c>
      <c r="B56" s="45" t="s">
        <v>22</v>
      </c>
      <c r="C56" s="29">
        <v>1</v>
      </c>
      <c r="D56" s="26" t="s">
        <v>39</v>
      </c>
      <c r="E56" s="47">
        <v>1380</v>
      </c>
      <c r="F56" s="47">
        <v>350</v>
      </c>
      <c r="G56" s="47">
        <v>600</v>
      </c>
      <c r="H56" s="48">
        <v>0</v>
      </c>
      <c r="I56" s="48">
        <v>0</v>
      </c>
      <c r="J56" s="74"/>
      <c r="K56" s="75"/>
    </row>
    <row r="57" spans="1:11" ht="15">
      <c r="A57" s="80" t="s">
        <v>23</v>
      </c>
      <c r="B57" s="81"/>
      <c r="C57" s="81"/>
      <c r="D57" s="81"/>
      <c r="E57" s="81"/>
      <c r="F57" s="81"/>
      <c r="G57" s="81"/>
      <c r="H57" s="81"/>
      <c r="I57" s="81"/>
      <c r="J57" s="81"/>
      <c r="K57" s="82"/>
    </row>
    <row r="58" spans="1:11" ht="84" customHeight="1">
      <c r="A58" s="34" t="s">
        <v>137</v>
      </c>
      <c r="B58" s="45" t="s">
        <v>135</v>
      </c>
      <c r="C58" s="29">
        <v>1</v>
      </c>
      <c r="D58" s="26" t="s">
        <v>136</v>
      </c>
      <c r="E58" s="47">
        <v>1300</v>
      </c>
      <c r="F58" s="47">
        <v>700</v>
      </c>
      <c r="G58" s="47">
        <v>900</v>
      </c>
      <c r="H58" s="48">
        <v>0</v>
      </c>
      <c r="I58" s="48">
        <v>0</v>
      </c>
      <c r="J58" s="74"/>
      <c r="K58" s="75"/>
    </row>
    <row r="59" spans="1:11" ht="105.75" customHeight="1">
      <c r="A59" s="34" t="s">
        <v>139</v>
      </c>
      <c r="B59" s="45" t="s">
        <v>24</v>
      </c>
      <c r="C59" s="29">
        <v>1</v>
      </c>
      <c r="D59" s="26" t="s">
        <v>138</v>
      </c>
      <c r="E59" s="47">
        <v>1200</v>
      </c>
      <c r="F59" s="47">
        <v>700</v>
      </c>
      <c r="G59" s="47">
        <v>810</v>
      </c>
      <c r="H59" s="48">
        <v>0.75</v>
      </c>
      <c r="I59" s="48">
        <v>0</v>
      </c>
      <c r="J59" s="74"/>
      <c r="K59" s="75"/>
    </row>
    <row r="60" spans="1:11" ht="105.75" customHeight="1">
      <c r="A60" s="34" t="s">
        <v>140</v>
      </c>
      <c r="B60" s="45" t="s">
        <v>29</v>
      </c>
      <c r="C60" s="29">
        <v>1</v>
      </c>
      <c r="D60" s="26" t="s">
        <v>146</v>
      </c>
      <c r="E60" s="47">
        <v>1200</v>
      </c>
      <c r="F60" s="47">
        <v>750</v>
      </c>
      <c r="G60" s="47">
        <v>1200</v>
      </c>
      <c r="H60" s="48">
        <v>3.5</v>
      </c>
      <c r="I60" s="48">
        <v>0</v>
      </c>
      <c r="J60" s="74"/>
      <c r="K60" s="75"/>
    </row>
    <row r="61" spans="1:11" ht="102">
      <c r="A61" s="34" t="s">
        <v>141</v>
      </c>
      <c r="B61" s="45" t="s">
        <v>25</v>
      </c>
      <c r="C61" s="29">
        <v>1</v>
      </c>
      <c r="D61" s="26" t="s">
        <v>145</v>
      </c>
      <c r="E61" s="47">
        <v>450</v>
      </c>
      <c r="F61" s="47">
        <v>750</v>
      </c>
      <c r="G61" s="47">
        <v>1200</v>
      </c>
      <c r="H61" s="48">
        <v>3.5</v>
      </c>
      <c r="I61" s="48">
        <v>0</v>
      </c>
      <c r="J61" s="74"/>
      <c r="K61" s="75"/>
    </row>
    <row r="62" spans="1:11" ht="104.25" customHeight="1">
      <c r="A62" s="34" t="s">
        <v>142</v>
      </c>
      <c r="B62" s="45" t="s">
        <v>29</v>
      </c>
      <c r="C62" s="29">
        <v>1</v>
      </c>
      <c r="D62" s="26" t="s">
        <v>147</v>
      </c>
      <c r="E62" s="47">
        <v>1200</v>
      </c>
      <c r="F62" s="47">
        <v>750</v>
      </c>
      <c r="G62" s="47">
        <v>1200</v>
      </c>
      <c r="H62" s="48">
        <v>3.5</v>
      </c>
      <c r="I62" s="48">
        <v>0</v>
      </c>
      <c r="J62" s="74"/>
      <c r="K62" s="75"/>
    </row>
    <row r="63" spans="1:11" ht="81.75" customHeight="1">
      <c r="A63" s="34" t="s">
        <v>143</v>
      </c>
      <c r="B63" s="45" t="s">
        <v>148</v>
      </c>
      <c r="C63" s="29">
        <v>1</v>
      </c>
      <c r="D63" s="26" t="s">
        <v>149</v>
      </c>
      <c r="E63" s="47">
        <v>1000</v>
      </c>
      <c r="F63" s="47">
        <v>700</v>
      </c>
      <c r="G63" s="47">
        <v>900</v>
      </c>
      <c r="H63" s="48">
        <v>0</v>
      </c>
      <c r="I63" s="48">
        <v>0</v>
      </c>
      <c r="J63" s="74"/>
      <c r="K63" s="75"/>
    </row>
    <row r="64" spans="1:11" ht="80.25" customHeight="1">
      <c r="A64" s="34" t="s">
        <v>144</v>
      </c>
      <c r="B64" s="45" t="s">
        <v>150</v>
      </c>
      <c r="C64" s="29">
        <v>1</v>
      </c>
      <c r="D64" s="26" t="s">
        <v>151</v>
      </c>
      <c r="E64" s="47">
        <v>1800</v>
      </c>
      <c r="F64" s="47">
        <v>600</v>
      </c>
      <c r="G64" s="47">
        <v>900</v>
      </c>
      <c r="H64" s="48">
        <v>0</v>
      </c>
      <c r="I64" s="48">
        <v>0</v>
      </c>
      <c r="J64" s="74"/>
      <c r="K64" s="75"/>
    </row>
    <row r="65" spans="1:11" ht="51">
      <c r="A65" s="52" t="s">
        <v>153</v>
      </c>
      <c r="B65" s="51" t="s">
        <v>152</v>
      </c>
      <c r="C65" s="53">
        <v>1</v>
      </c>
      <c r="D65" s="57"/>
      <c r="E65" s="43" t="s">
        <v>31</v>
      </c>
      <c r="F65" s="43" t="s">
        <v>31</v>
      </c>
      <c r="G65" s="43" t="s">
        <v>31</v>
      </c>
      <c r="H65" s="43">
        <v>0.25</v>
      </c>
      <c r="I65" s="43">
        <v>0</v>
      </c>
      <c r="J65" s="55"/>
      <c r="K65" s="76"/>
    </row>
    <row r="66" spans="1:11" ht="76.5">
      <c r="A66" s="34" t="s">
        <v>154</v>
      </c>
      <c r="B66" s="45" t="s">
        <v>157</v>
      </c>
      <c r="C66" s="29">
        <v>1</v>
      </c>
      <c r="D66" s="26" t="s">
        <v>156</v>
      </c>
      <c r="E66" s="47">
        <v>570</v>
      </c>
      <c r="F66" s="47">
        <v>800</v>
      </c>
      <c r="G66" s="47">
        <v>900</v>
      </c>
      <c r="H66" s="48">
        <v>0</v>
      </c>
      <c r="I66" s="48">
        <v>0</v>
      </c>
      <c r="J66" s="74"/>
      <c r="K66" s="75"/>
    </row>
    <row r="67" spans="1:11" ht="25.5">
      <c r="A67" s="34" t="s">
        <v>155</v>
      </c>
      <c r="B67" s="45" t="s">
        <v>158</v>
      </c>
      <c r="C67" s="29">
        <v>1</v>
      </c>
      <c r="D67" s="26" t="s">
        <v>40</v>
      </c>
      <c r="E67" s="47">
        <v>5100</v>
      </c>
      <c r="F67" s="47">
        <v>300</v>
      </c>
      <c r="G67" s="47">
        <v>0</v>
      </c>
      <c r="H67" s="48">
        <v>0</v>
      </c>
      <c r="I67" s="48">
        <v>0</v>
      </c>
      <c r="J67" s="74"/>
      <c r="K67" s="75"/>
    </row>
    <row r="68" spans="1:11" ht="25.5">
      <c r="A68" s="52" t="s">
        <v>159</v>
      </c>
      <c r="B68" s="51" t="s">
        <v>161</v>
      </c>
      <c r="C68" s="53">
        <v>1</v>
      </c>
      <c r="D68" s="42"/>
      <c r="E68" s="43">
        <v>800</v>
      </c>
      <c r="F68" s="43">
        <v>620</v>
      </c>
      <c r="G68" s="43">
        <v>1200</v>
      </c>
      <c r="H68" s="44">
        <v>0</v>
      </c>
      <c r="I68" s="44">
        <v>0</v>
      </c>
      <c r="J68" s="50"/>
      <c r="K68" s="76"/>
    </row>
    <row r="69" spans="1:11" ht="38.25">
      <c r="A69" s="52" t="s">
        <v>160</v>
      </c>
      <c r="B69" s="51" t="s">
        <v>162</v>
      </c>
      <c r="C69" s="53">
        <v>1</v>
      </c>
      <c r="D69" s="42"/>
      <c r="E69" s="43">
        <v>559</v>
      </c>
      <c r="F69" s="43">
        <v>600</v>
      </c>
      <c r="G69" s="43">
        <v>1800</v>
      </c>
      <c r="H69" s="44">
        <v>0.65</v>
      </c>
      <c r="I69" s="44">
        <v>0</v>
      </c>
      <c r="J69" s="50"/>
      <c r="K69" s="76"/>
    </row>
    <row r="70" spans="1:11" ht="38.25">
      <c r="A70" s="52" t="s">
        <v>164</v>
      </c>
      <c r="B70" s="51" t="s">
        <v>167</v>
      </c>
      <c r="C70" s="53">
        <v>1</v>
      </c>
      <c r="D70" s="57"/>
      <c r="E70" s="43">
        <v>1200</v>
      </c>
      <c r="F70" s="43">
        <v>400</v>
      </c>
      <c r="G70" s="43">
        <v>1200</v>
      </c>
      <c r="H70" s="43">
        <v>0</v>
      </c>
      <c r="I70" s="43">
        <v>0</v>
      </c>
      <c r="J70" s="55"/>
      <c r="K70" s="76"/>
    </row>
    <row r="71" spans="1:11" ht="38.25">
      <c r="A71" s="52" t="s">
        <v>165</v>
      </c>
      <c r="B71" s="51" t="s">
        <v>167</v>
      </c>
      <c r="C71" s="53">
        <v>1</v>
      </c>
      <c r="D71" s="57"/>
      <c r="E71" s="43">
        <v>1200</v>
      </c>
      <c r="F71" s="43">
        <v>400</v>
      </c>
      <c r="G71" s="43">
        <v>1200</v>
      </c>
      <c r="H71" s="43">
        <v>0</v>
      </c>
      <c r="I71" s="43">
        <v>0</v>
      </c>
      <c r="J71" s="64"/>
      <c r="K71" s="76"/>
    </row>
    <row r="72" spans="1:11" ht="38.25">
      <c r="A72" s="52" t="s">
        <v>166</v>
      </c>
      <c r="B72" s="51" t="s">
        <v>167</v>
      </c>
      <c r="C72" s="53">
        <v>1</v>
      </c>
      <c r="D72" s="57"/>
      <c r="E72" s="43">
        <v>1200</v>
      </c>
      <c r="F72" s="43">
        <v>400</v>
      </c>
      <c r="G72" s="43">
        <v>1200</v>
      </c>
      <c r="H72" s="43">
        <v>0</v>
      </c>
      <c r="I72" s="43">
        <v>0</v>
      </c>
      <c r="J72" s="64"/>
      <c r="K72" s="76"/>
    </row>
    <row r="73" spans="1:11" ht="51">
      <c r="A73" s="52" t="s">
        <v>163</v>
      </c>
      <c r="B73" s="51" t="s">
        <v>168</v>
      </c>
      <c r="C73" s="53">
        <v>1</v>
      </c>
      <c r="D73" s="42" t="s">
        <v>41</v>
      </c>
      <c r="E73" s="43">
        <v>500</v>
      </c>
      <c r="F73" s="43">
        <v>500</v>
      </c>
      <c r="G73" s="43">
        <v>1400</v>
      </c>
      <c r="H73" s="43">
        <v>0</v>
      </c>
      <c r="I73" s="43">
        <v>0</v>
      </c>
      <c r="J73" s="65"/>
      <c r="K73" s="77"/>
    </row>
    <row r="74" spans="1:11" ht="15">
      <c r="A74" s="80" t="s">
        <v>80</v>
      </c>
      <c r="B74" s="81"/>
      <c r="C74" s="81"/>
      <c r="D74" s="81"/>
      <c r="E74" s="81"/>
      <c r="F74" s="81"/>
      <c r="G74" s="81"/>
      <c r="H74" s="81"/>
      <c r="I74" s="81"/>
      <c r="J74" s="81"/>
      <c r="K74" s="82"/>
    </row>
    <row r="75" spans="1:11" ht="20.1" customHeight="1">
      <c r="A75" s="84" t="s">
        <v>176</v>
      </c>
      <c r="B75" s="85"/>
      <c r="C75" s="85"/>
      <c r="D75" s="85"/>
      <c r="E75" s="85"/>
      <c r="F75" s="85"/>
      <c r="G75" s="85"/>
      <c r="H75" s="85"/>
      <c r="I75" s="86"/>
      <c r="J75" s="78"/>
      <c r="K75" s="66"/>
    </row>
    <row r="76" spans="1:11" ht="20.1" customHeight="1">
      <c r="A76" s="84" t="s">
        <v>169</v>
      </c>
      <c r="B76" s="85"/>
      <c r="C76" s="85"/>
      <c r="D76" s="85"/>
      <c r="E76" s="85"/>
      <c r="F76" s="85"/>
      <c r="G76" s="85"/>
      <c r="H76" s="85"/>
      <c r="I76" s="86"/>
      <c r="J76" s="78"/>
      <c r="K76" s="66"/>
    </row>
    <row r="77" spans="1:11" ht="20.1" customHeight="1">
      <c r="A77" s="84" t="s">
        <v>32</v>
      </c>
      <c r="B77" s="85"/>
      <c r="C77" s="85"/>
      <c r="D77" s="85"/>
      <c r="E77" s="85"/>
      <c r="F77" s="85"/>
      <c r="G77" s="85"/>
      <c r="H77" s="85"/>
      <c r="I77" s="86"/>
      <c r="J77" s="78"/>
      <c r="K77" s="66"/>
    </row>
    <row r="78" spans="1:11" ht="20.1" customHeight="1">
      <c r="A78" s="84" t="s">
        <v>33</v>
      </c>
      <c r="B78" s="85"/>
      <c r="C78" s="85"/>
      <c r="D78" s="85"/>
      <c r="E78" s="85"/>
      <c r="F78" s="85"/>
      <c r="G78" s="85"/>
      <c r="H78" s="85"/>
      <c r="I78" s="86"/>
      <c r="J78" s="78"/>
      <c r="K78" s="66"/>
    </row>
    <row r="79" spans="1:11" ht="20.1" customHeight="1" thickBot="1">
      <c r="A79" s="84" t="s">
        <v>34</v>
      </c>
      <c r="B79" s="85"/>
      <c r="C79" s="85"/>
      <c r="D79" s="85"/>
      <c r="E79" s="85"/>
      <c r="F79" s="85"/>
      <c r="G79" s="85"/>
      <c r="H79" s="85"/>
      <c r="I79" s="86"/>
      <c r="J79" s="78"/>
      <c r="K79" s="63"/>
    </row>
    <row r="80" spans="1:11" ht="29.25" customHeight="1" thickBot="1">
      <c r="A80" s="87" t="s">
        <v>170</v>
      </c>
      <c r="B80" s="88"/>
      <c r="C80" s="88"/>
      <c r="D80" s="88"/>
      <c r="E80" s="88"/>
      <c r="F80" s="88"/>
      <c r="G80" s="88"/>
      <c r="H80" s="88"/>
      <c r="I80" s="89"/>
      <c r="J80" s="71">
        <f>SUM(J17:J19,J21,J24:J25,J29,J35,J39,J46:J47,J49:J51,J54:J56,J58:J64,J66:J67,J75:J79)</f>
        <v>0</v>
      </c>
      <c r="K80" s="70"/>
    </row>
    <row r="81" spans="1:11" ht="15">
      <c r="A81" s="1"/>
      <c r="B81" s="1"/>
      <c r="C81" s="1"/>
      <c r="D81" s="11"/>
      <c r="E81" s="2"/>
      <c r="F81" s="2"/>
      <c r="G81" s="3"/>
      <c r="H81" s="10"/>
      <c r="I81" s="10"/>
      <c r="J81" s="4"/>
      <c r="K81" s="4"/>
    </row>
    <row r="82" spans="1:11" ht="14.45" customHeight="1">
      <c r="A82" s="1"/>
      <c r="B82" s="1"/>
      <c r="C82" s="1"/>
      <c r="D82" s="83" t="s">
        <v>7</v>
      </c>
      <c r="E82" s="83"/>
      <c r="F82" s="83"/>
      <c r="G82" s="83"/>
      <c r="H82" s="67">
        <f>H25+H42+H43+H44+H55+H59+H60+H61+H62+H63+H64+H65+H69+I36+I47+I51+I52+I53</f>
        <v>54.349999999999994</v>
      </c>
      <c r="I82" s="67" t="s">
        <v>30</v>
      </c>
      <c r="J82" s="4"/>
      <c r="K82" s="4"/>
    </row>
    <row r="83" spans="1:11" ht="14.45" customHeight="1">
      <c r="A83" s="5"/>
      <c r="B83" s="5"/>
      <c r="C83" s="5"/>
      <c r="D83" s="79" t="s">
        <v>6</v>
      </c>
      <c r="E83" s="79"/>
      <c r="F83" s="79"/>
      <c r="G83" s="79"/>
      <c r="H83" s="69">
        <v>45.5</v>
      </c>
      <c r="I83" s="68" t="s">
        <v>30</v>
      </c>
      <c r="J83" s="7"/>
      <c r="K83" s="7"/>
    </row>
    <row r="84" spans="1:11" ht="15">
      <c r="A84" s="8"/>
      <c r="B84" s="8"/>
      <c r="C84" s="8"/>
      <c r="D84" s="7"/>
      <c r="E84" s="6"/>
      <c r="F84" s="6"/>
      <c r="G84" s="8"/>
      <c r="H84" s="8"/>
      <c r="I84" s="8"/>
      <c r="J84" s="7"/>
      <c r="K84" s="7"/>
    </row>
    <row r="85" spans="1:11" ht="15">
      <c r="A85" s="9"/>
      <c r="B85" s="9"/>
      <c r="C85" s="9"/>
      <c r="D85" s="12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12"/>
      <c r="E86" s="9"/>
      <c r="F86" s="9"/>
      <c r="G86" s="9"/>
      <c r="H86" s="9"/>
      <c r="I86" s="9"/>
      <c r="J86" s="9"/>
      <c r="K86" s="9"/>
    </row>
  </sheetData>
  <sheetProtection password="DB1F" sheet="1" objects="1" scenarios="1"/>
  <mergeCells count="23">
    <mergeCell ref="K14:K15"/>
    <mergeCell ref="A16:K16"/>
    <mergeCell ref="A27:K27"/>
    <mergeCell ref="A32:K32"/>
    <mergeCell ref="A14:A15"/>
    <mergeCell ref="B14:B15"/>
    <mergeCell ref="D14:D15"/>
    <mergeCell ref="E14:G14"/>
    <mergeCell ref="H14:I14"/>
    <mergeCell ref="C14:C15"/>
    <mergeCell ref="J14:J15"/>
    <mergeCell ref="D83:G83"/>
    <mergeCell ref="A40:K40"/>
    <mergeCell ref="A45:K45"/>
    <mergeCell ref="A57:K57"/>
    <mergeCell ref="D82:G82"/>
    <mergeCell ref="A74:K74"/>
    <mergeCell ref="A75:I75"/>
    <mergeCell ref="A77:I77"/>
    <mergeCell ref="A78:I78"/>
    <mergeCell ref="A79:I79"/>
    <mergeCell ref="A76:I76"/>
    <mergeCell ref="A80:I80"/>
  </mergeCells>
  <printOptions/>
  <pageMargins left="0.7" right="0.7" top="0.787401575" bottom="0.7874015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Dolezel</cp:lastModifiedBy>
  <cp:lastPrinted>2017-12-06T15:20:12Z</cp:lastPrinted>
  <dcterms:created xsi:type="dcterms:W3CDTF">2017-11-06T16:43:44Z</dcterms:created>
  <dcterms:modified xsi:type="dcterms:W3CDTF">2017-12-08T07:58:16Z</dcterms:modified>
  <cp:category/>
  <cp:version/>
  <cp:contentType/>
  <cp:contentStatus/>
</cp:coreProperties>
</file>