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515" activeTab="0"/>
  </bookViews>
  <sheets>
    <sheet name="Příloha č. 2 " sheetId="1" r:id="rId1"/>
  </sheets>
  <definedNames/>
  <calcPr fullCalcOnLoad="1"/>
</workbook>
</file>

<file path=xl/sharedStrings.xml><?xml version="1.0" encoding="utf-8"?>
<sst xmlns="http://schemas.openxmlformats.org/spreadsheetml/2006/main" count="320" uniqueCount="176">
  <si>
    <t>kpl</t>
  </si>
  <si>
    <t>ks</t>
  </si>
  <si>
    <t>poz.</t>
  </si>
  <si>
    <t>A</t>
  </si>
  <si>
    <t>A/1</t>
  </si>
  <si>
    <t>A/3</t>
  </si>
  <si>
    <t>soub</t>
  </si>
  <si>
    <t>Nátěry</t>
  </si>
  <si>
    <t>Izolace tepelné</t>
  </si>
  <si>
    <t>m2</t>
  </si>
  <si>
    <t>B</t>
  </si>
  <si>
    <t xml:space="preserve">Montážní materiál, jednorázové přípravky </t>
  </si>
  <si>
    <t>Doprava, přesun hmot</t>
  </si>
  <si>
    <t>C</t>
  </si>
  <si>
    <t>A/4</t>
  </si>
  <si>
    <t>Ocelové nosné konstrukce, podpěry, úchyty, třmeny, objímky</t>
  </si>
  <si>
    <t>B) Měření a regulace, elektroinstalace</t>
  </si>
  <si>
    <t>Montáže technologie</t>
  </si>
  <si>
    <t>A/5</t>
  </si>
  <si>
    <t>4) Sekundární část TV+cirkulace</t>
  </si>
  <si>
    <t>A/6</t>
  </si>
  <si>
    <t xml:space="preserve">Manometr 312 D100 rozsah 0-0,6 MPa, vč. smyčky, kohoutu, matice a těsnění                      </t>
  </si>
  <si>
    <t>Návarky pro MaR: (velikosti a počet určí dod.MaR)</t>
  </si>
  <si>
    <t xml:space="preserve">Teploměr TR rozsah 0-120°C D100/L100 vč.návarku a jímky </t>
  </si>
  <si>
    <t xml:space="preserve">Teploměr TR rozsah 0-120°C D100/L100 vč.návarku nerez a jímky </t>
  </si>
  <si>
    <t>A/7</t>
  </si>
  <si>
    <t>1) Kotlový okruh (KO)</t>
  </si>
  <si>
    <t>Zkoušky tlakové, pevnostní, provozní</t>
  </si>
  <si>
    <t>7) Přívod plynu</t>
  </si>
  <si>
    <t>A/8</t>
  </si>
  <si>
    <t xml:space="preserve">5) Doplňovací, pojistné a expanzní zařízení ÚT </t>
  </si>
  <si>
    <t>6) Měřící zařízení a regulační doplňky (KO, ÚT, TV)</t>
  </si>
  <si>
    <t>8) Odvod spalin</t>
  </si>
  <si>
    <t>A/9</t>
  </si>
  <si>
    <t>9) Odvod kondenzátu a přepadové vody</t>
  </si>
  <si>
    <t>A/10</t>
  </si>
  <si>
    <t>10) Ostatní části PZT+napojení do objektu</t>
  </si>
  <si>
    <t>m</t>
  </si>
  <si>
    <t>Hydraulický vyrovnávač dynamických tlaků DN150/L=800, 4x hrdlo DN65 s roztečí os 500mm, v horním dnu návarek pro AOV Rp1/2" a Rp1/2" pro MaR, ve spodním dnu hrdlo DN40 se zaslep. přírubou a vypouštěním DN20</t>
  </si>
  <si>
    <t>A/21</t>
  </si>
  <si>
    <t>A/22</t>
  </si>
  <si>
    <t>Filtr DN65/PN6  - přírubový</t>
  </si>
  <si>
    <t>Potrubí plastové PPR (SV, TV, Cirk), redukce, oblouky, odbočky, přechody (cca 12m)</t>
  </si>
  <si>
    <t>Potrubí ocelové (ÚT), redukce, oblouky DN15-65 (cca 30m)</t>
  </si>
  <si>
    <t>Filtr PN6/ DN40 - Rp6/4" závitový</t>
  </si>
  <si>
    <t>2.1) Regulační uzel ÚT1 (vytápění-objekt cca 190kW)</t>
  </si>
  <si>
    <t>2.2) Regulační uzel ÚT2 (vytápění-objekt cca 50kW)</t>
  </si>
  <si>
    <t>A/23</t>
  </si>
  <si>
    <t>Filtr PN6/ DN25 - Rp1" závitový</t>
  </si>
  <si>
    <t>A/24</t>
  </si>
  <si>
    <t>Plynová kotelna- ÚT 240kW+TV 48kW  Technologie</t>
  </si>
  <si>
    <t>3)  Nabíjecí okruh-ohřev TV (KO-TV)</t>
  </si>
  <si>
    <t>Filtr PN6/ DN32 - Rp5/4" závitový</t>
  </si>
  <si>
    <t>Šroubení přímé mosaz závit.vnější/vnitřní G1"</t>
  </si>
  <si>
    <t>Šroubení přímé mosaz závit.vnější/vnitřní G6/4"</t>
  </si>
  <si>
    <t>Šroubení přímé mosaz závit.vnější/vnitřní G5/4"</t>
  </si>
  <si>
    <t>Filtr závitový PN10 mosaz  – DN32 (Rp5/4")</t>
  </si>
  <si>
    <t>Filtr PN10/ DN25 - Rp1" závitový</t>
  </si>
  <si>
    <t>Koncovka pro hadici-hadičník, mosaz G1/2" vnější - ø15mm</t>
  </si>
  <si>
    <t>74a</t>
  </si>
  <si>
    <t>79a</t>
  </si>
  <si>
    <t>Šroubení přímé mosaz závit.vnější/vnitřní G3/4"</t>
  </si>
  <si>
    <t>Manometr 312 D100 rozsah 0-1,6 MPa, vč. redukce G1/2" e-M20x1,5 i (AN137524E.1)+ KK1/2"+návarek nerez 1/2" vnější</t>
  </si>
  <si>
    <t xml:space="preserve">Kohout tlačítkový pro plyn Rp1/2"                      </t>
  </si>
  <si>
    <r>
      <t xml:space="preserve">Hadičník-hadicová koncovka mosaz s vnějším závitem G1/2"- </t>
    </r>
    <r>
      <rPr>
        <sz val="10"/>
        <rFont val="Calibri"/>
        <family val="2"/>
      </rPr>
      <t>ø</t>
    </r>
    <r>
      <rPr>
        <sz val="10"/>
        <rFont val="Arial CE"/>
        <family val="0"/>
      </rPr>
      <t>15mm</t>
    </r>
  </si>
  <si>
    <t>Návarek s vnitřním závitem Rp1/2"</t>
  </si>
  <si>
    <t>Zátka R1/2"</t>
  </si>
  <si>
    <t>Potrubí ocelové plyn, DN25 - ø1"</t>
  </si>
  <si>
    <t>Potrubí ocelové plyn, DN40 - ø5/4"</t>
  </si>
  <si>
    <t>Potrubí ocelové plyn, DN15 - ø1/2"</t>
  </si>
  <si>
    <t>Trubkové oblouky K3 (1,5D) -90° - DN50</t>
  </si>
  <si>
    <t>Potrubí ocelové plyn, DN50 - ø57/2,9</t>
  </si>
  <si>
    <t>Trubkové oblouky K3 (1,5D) -90° - DN32</t>
  </si>
  <si>
    <t>Trubkové oblouky K3 (1,5D) -90° - DN15</t>
  </si>
  <si>
    <t>Potrubní redukce přímé DN80/DN50</t>
  </si>
  <si>
    <t>Potrubní redukce přímé DN40/DN32</t>
  </si>
  <si>
    <t>Potrubní redukce přímé DN32/DN20</t>
  </si>
  <si>
    <t>Nátrubek G3/4"</t>
  </si>
  <si>
    <t>Návarek s vnitřním závitem Rp5/4"</t>
  </si>
  <si>
    <t>Návarek s vnitřním závitem Rp2"</t>
  </si>
  <si>
    <t>Návarek s vnitřním závitem Rp3/4"</t>
  </si>
  <si>
    <t>Spojovací materiál, těsnící materiál, příruby, ostatní šroubení</t>
  </si>
  <si>
    <t>1a</t>
  </si>
  <si>
    <t>1b</t>
  </si>
  <si>
    <t>Příruba krková 131231 DN50/PN16</t>
  </si>
  <si>
    <t>Přírubový spoj DN50/PN16 plyn</t>
  </si>
  <si>
    <t>Komínová vložka-Spalinovod svislý D200mm plastový pro 2x kondenzační kotel 120kW kompletní (patní koleno, svislé potrubí, horní ukončení, spojovací prvky, kotvící materiál, odvěrávací kus spodní a horní pro zadní odvětrání ), svislá délka 28m</t>
  </si>
  <si>
    <t>Vodorovný kouřovod-Spalinovod vodorovný D200mm plastový pro 2x kondenzační kotel 120kW kompletní (vodorovné potrubí, potrubní kolena, sběrné napojení 2 kotlů, odvodňovací prvky, spojovací prvky, kotvící materiál), vodorovná délka 3m</t>
  </si>
  <si>
    <t xml:space="preserve">Napojení přepadu sběrné nádrže HT D40 a zavedení ke kanalizační vpusti </t>
  </si>
  <si>
    <t>Potrubí plastové D25 (trubky, oblouky, napojení na 2xkotel-1, na neutralizační nádrž-1a, napojení na sifon spalinovodu)</t>
  </si>
  <si>
    <t>Svislý kouřovod-Spalinovod napojení kotlů do sběrného potrubí, D160mm plastový pro kondenzační kotel 120kW kompletní (napojovací komora, výstupní svislé potrubí, potrubní kolena, spojovací prvky, kotvící materiál), svislá délka 2,5m</t>
  </si>
  <si>
    <t>D</t>
  </si>
  <si>
    <t xml:space="preserve">Vyčištění stávající podlahové vpusti </t>
  </si>
  <si>
    <t>Vrchní vnitřní nátěr kotelny - stávající zdi a strop 2x bílá</t>
  </si>
  <si>
    <t>2.3) Regulační uzel UB  (vytápění-Ubytovna cca 12kW)</t>
  </si>
  <si>
    <t>2.4) Regulační uzel SB  (vytápění-Služební byt cca 12kW)</t>
  </si>
  <si>
    <t>Demontáže části stávajícího plynového zařízení v kotelně (armatury před kotli, odvětrávací armatury, HUP kotelny, část souvisejícího potrubí,  napojovací potrubí a armatury plynu demontovaného plynového boileru)</t>
  </si>
  <si>
    <t>Demontáže stávající technologie (kotle, potrubí odvodu spalin vč.stávající komínové vložky, sekundární potrubí kotlového okruhu, ruční a regulační armatury, čerpadla, rozdělovače a sběrače, výstupní ovládací uzly až k místu napojení na stávající potrubní větve, plynový boiler 300litrů vč. sekundární části potrubí až k místu napojení na stávající potubí, cirkulační čerpadlo, armatury SV, TV a C)</t>
  </si>
  <si>
    <t>Rozdělovač (OV) DN100/L=1800, hrdla 2xDN65 příruba, 1xG6/4",1xG5/4", 2xG1", 1xG1/2"-spodní</t>
  </si>
  <si>
    <t>Sběrač (OV) DN100/L=1800, hrdla 2xDN65 příruba, 1xG6/4",1xG5/4", 2xG1", 1xG1/2"-spodní</t>
  </si>
  <si>
    <t xml:space="preserve">Plynový kondenzační kotel stacionární-120kW </t>
  </si>
  <si>
    <t>Neutralizační zařízení  - plastová nádoba s neutralizačním oddílem, vč.granulátu, cca do 800kW</t>
  </si>
  <si>
    <t>Pojistná skupina pro výkon do 120kW, sestava: tlakoměr, poj.ventil 3,5 bar, ventil R1, automatický odvzdušňovač, s izolací</t>
  </si>
  <si>
    <t>Kulový kohout se závitem  PN 35 - DN50 (Rp2")</t>
  </si>
  <si>
    <t xml:space="preserve">Zpětný ventil závitový PN10/DN50  (Rp2") </t>
  </si>
  <si>
    <t>Kulový kohout se závitem  PN 35 - DN20 (Rp3/4")</t>
  </si>
  <si>
    <t>Automatický odvzdušňovací ventil R88/1 – DN15 (G1/2")</t>
  </si>
  <si>
    <t>Kulový kohout se závitem PN 35 - DN15 (G1/2")</t>
  </si>
  <si>
    <t xml:space="preserve">Čerpadlo teplovodní oběhové /L=220, DN40, PN6/10, Q=5200kg/h, H=3,2m, U=1x230V, I=0,72A, P=90W </t>
  </si>
  <si>
    <t>Vypouštěcí ventil  PN6 – DN15 (G1/2")</t>
  </si>
  <si>
    <t>Ventily pojistné závitové DN 1"x5/4" KD o.p.350kPa (sekundár)</t>
  </si>
  <si>
    <t>Čerpadlo teplovodní oběhové  Fl/L=250, DN40, PN6/10, Q=8800kg/h, H=10,1m, U=1x230V, I=2,05A, P=463W s regul.ot</t>
  </si>
  <si>
    <t>Trojcestný regulační kohout  kvs=40 DN50 vnitř.záv.Rp2" +pohon  3-bod/U=230V,</t>
  </si>
  <si>
    <t>Klapka uzavírací mezipřírubová  - DN65/PN16</t>
  </si>
  <si>
    <t xml:space="preserve">Klapka zpětná mezipřírubová PN6/DN65  </t>
  </si>
  <si>
    <t>Vypouštěcí ventil PN6 – DN15</t>
  </si>
  <si>
    <t>Čerpadlo teplovodní oběhové , DN25-G1"/závit šroub.6/4", PN10, Q=2500kg/h, H=10,0m, U=1x230V, I=1,51A, P=188W s regul. otáček</t>
  </si>
  <si>
    <t xml:space="preserve">Trojcestný regulační kohout  kvs=10, DN25/závit Rp1"  +pohon , 3-bod/U=230V, </t>
  </si>
  <si>
    <t>Kulový kohout se závitem PN 35 - DN40 (Rp6/4")</t>
  </si>
  <si>
    <t xml:space="preserve">Zpětný ventil závitový PN10/DN40 (Rp6/4") </t>
  </si>
  <si>
    <t>Vypouštěcí ventil PN6 – DN15 (G1/2")</t>
  </si>
  <si>
    <t>Čerpadlo teplovodní oběhové , DN25-G1"/závit šroub.6/4", PN10, Q=600kg/h, H=3,5m, U=1x230V, I=0,18A, P=18W s regul. otáček</t>
  </si>
  <si>
    <t xml:space="preserve">Trojcestný regulační kohout , kvs=2,5, DN15/závit Rp1/2"  +pohon KR230, 3-bod/U=230V, </t>
  </si>
  <si>
    <t>Kulový kohout se závitem  PN 35 - DN25 (Rp1")</t>
  </si>
  <si>
    <t xml:space="preserve">Zpětný ventil závitovýPN10/DN25 (Rp1") </t>
  </si>
  <si>
    <t>Kulový kohout se závitem PN 35 - DN25 (Rp1")</t>
  </si>
  <si>
    <t xml:space="preserve">Zpětný ventil závitový PN10/DN25 (Rp1") </t>
  </si>
  <si>
    <r>
      <t xml:space="preserve">Ohřívač vody stacionární (boiler) /1MPa, 295litrů/v=1597mm, </t>
    </r>
    <r>
      <rPr>
        <sz val="10"/>
        <rFont val="Calibri"/>
        <family val="2"/>
      </rPr>
      <t>ø</t>
    </r>
    <r>
      <rPr>
        <sz val="10"/>
        <rFont val="Arial CE"/>
        <family val="0"/>
      </rPr>
      <t>670mm,</t>
    </r>
    <r>
      <rPr>
        <sz val="10"/>
        <rFont val="Arial CE"/>
        <family val="0"/>
      </rPr>
      <t xml:space="preserve"> 2 trub.výměníky G1", Sv=1,5+1m2</t>
    </r>
  </si>
  <si>
    <t>Čerpadlo teplovodní nabíjecí , DN25-G1"/závit šroub.6/4", PN10, Q=1600kg/h, H=2,7m, U=1x230V, I=0,24A, P=26W s regul. otáček</t>
  </si>
  <si>
    <t>Kulový kohout se závitem PN 35 - DN32 (Rp5/4")</t>
  </si>
  <si>
    <t xml:space="preserve">Zpětný ventil závitový  PN10/DN32 (Rp5/4") </t>
  </si>
  <si>
    <t>Vypouštěcí ventil  PN6 – DN15</t>
  </si>
  <si>
    <t>Automatický odvzdušňovací ventil  – DN15 (G1/2")</t>
  </si>
  <si>
    <t>Kulový kohout se závitem PN 35 - DN15 (Rp1/2")</t>
  </si>
  <si>
    <t xml:space="preserve">Zpětný ventil závitový PN10/DN32  (Rp5/4") </t>
  </si>
  <si>
    <t>Ventil pojistný závitový DN3/4"x1"KB o.p.800kPa (TV)</t>
  </si>
  <si>
    <t xml:space="preserve">Zpětný ventil závitový PN10/DN25  (Rp1") </t>
  </si>
  <si>
    <t>Čerpadlo TV cirkulace Nerez/L=180, DN25/závit.šroubení G6/4", PN10, Q=1800kg/h, H=3,4m, U=1x230V, I=0,32A, P=34W s regul. otáček</t>
  </si>
  <si>
    <t>Automatické doplňovací zařízení ,           pi=max 10bar/ po=0,5-5bar, R1/2", U=1x230V vidlice do zásuvky</t>
  </si>
  <si>
    <t>Kabinetová úpravna dopouštěcí vody , objemové řízení, U=230V, pmax=8bar, tmax=40°C, Qmax=1m3/hod včetně příslučenství: vířivý filtr mech.nečistot, montážní ventilový blok, 2ks nerezových napojovacích hadic, 25kg balení soli pro regeneraci</t>
  </si>
  <si>
    <t>Ventil pojistný závitový  DN1/2"x3/4" KD o.p.350kPa (doplňování sekundáru)</t>
  </si>
  <si>
    <t>Expanzní nádoba 500lit/6 plnící tlak 250kPa</t>
  </si>
  <si>
    <t>Kulový kohout s vypouštěním se závitem PN 35 - R 250 DS - DN25 (Rp1")</t>
  </si>
  <si>
    <t xml:space="preserve">Expanzní nádoba 18lit/10 plnící tlak 600kPa + konzola s páskou </t>
  </si>
  <si>
    <t>Kulový kohout s vypouštěním se závitem PN 35 - R 250 DS - DN20 (3/4")</t>
  </si>
  <si>
    <t>Vodoměr studené vody pro ohřev TV , Qn3,5  DN25-40°/PN16, L=260mm-závit šroub. G5/4", vodorovná montáž</t>
  </si>
  <si>
    <t xml:space="preserve">Vodoměr doplňování   QN 1,5  DN15-30°/L=110/PN10, závit G3/4" </t>
  </si>
  <si>
    <t>Termomanometr M80 rozsah 0-6bar/20-120°C  (ÚT)</t>
  </si>
  <si>
    <t>Kulový kohout se závitem  plyn-DN50 (Rp2")-žlutá páka</t>
  </si>
  <si>
    <t>Kulový kohout se závitem  plyn-DN32 (Rp5/4")-žlutá páka</t>
  </si>
  <si>
    <t>Kulový kohout se závitem  plyn-DN25 (Rp1")-žlutá páka</t>
  </si>
  <si>
    <t>Kulový kohout se závitem  plyn-DN15 (Rp1/2")-žlutá páka</t>
  </si>
  <si>
    <t xml:space="preserve">Plynový filtr závitový , DN50-Rp2" </t>
  </si>
  <si>
    <t>Havarijní plynový ventil elektromagnetický dvojcestný přímo ovládaný -65W přírubový, DN50/PN16, tlak pynu NTL 2kPa, průtok 26Nm3/h</t>
  </si>
  <si>
    <t xml:space="preserve">Detektor hořlavých plynů  DHP dvoustupňový </t>
  </si>
  <si>
    <r>
      <t xml:space="preserve">Manometr  pro plyn  </t>
    </r>
    <r>
      <rPr>
        <sz val="10"/>
        <rFont val="Calibri"/>
        <family val="2"/>
      </rPr>
      <t>ø</t>
    </r>
    <r>
      <rPr>
        <sz val="10"/>
        <rFont val="Arial CE"/>
        <family val="0"/>
      </rPr>
      <t xml:space="preserve">100, </t>
    </r>
    <r>
      <rPr>
        <sz val="10"/>
        <rFont val="Arial CE"/>
        <family val="0"/>
      </rPr>
      <t xml:space="preserve">rozsah 0-10 kPa s tlačítkovým kohoutem pro plyn vč. smyčky, přechodové matice a těsnění                      </t>
    </r>
  </si>
  <si>
    <t>Regulátor</t>
  </si>
  <si>
    <t>Modul řízení hlavní</t>
  </si>
  <si>
    <t>kabely, zásuvky, lišty</t>
  </si>
  <si>
    <t>Montáž</t>
  </si>
  <si>
    <t>Výrobní dokumentace</t>
  </si>
  <si>
    <t>Moduly řízení okruhů vč. TV</t>
  </si>
  <si>
    <t>C) Související činnosti</t>
  </si>
  <si>
    <t>D) Stavební úpravy</t>
  </si>
  <si>
    <t>M.J.</t>
  </si>
  <si>
    <t xml:space="preserve">počet </t>
  </si>
  <si>
    <t>Celkem bez DPH</t>
  </si>
  <si>
    <t>Výkaz výměr - naceněný</t>
  </si>
  <si>
    <t>Název položky</t>
  </si>
  <si>
    <t>č.pol.</t>
  </si>
  <si>
    <t>Ostatní (dokumentace skutečného provedení, ekologická likvidace demontovaného zařízení a materálu a další činnosti spojené s montáží)</t>
  </si>
  <si>
    <t xml:space="preserve">Příloha č. 2 </t>
  </si>
  <si>
    <t>A/2</t>
  </si>
  <si>
    <t>Regulační uzly</t>
  </si>
  <si>
    <t>cena  / M.J. bez DPH</t>
  </si>
  <si>
    <t xml:space="preserve">cena celkem bez DPH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</si>
</sst>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164" fontId="0" fillId="0" borderId="11" xfId="0" applyNumberFormat="1" applyBorder="1" applyAlignment="1">
      <alignment horizontal="right"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horizontal="right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right" wrapText="1"/>
    </xf>
    <xf numFmtId="164" fontId="0" fillId="0" borderId="15" xfId="0" applyNumberFormat="1" applyBorder="1" applyAlignment="1">
      <alignment horizontal="right" wrapText="1"/>
    </xf>
    <xf numFmtId="0" fontId="0" fillId="0" borderId="16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164" fontId="0" fillId="0" borderId="17" xfId="0" applyNumberFormat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164" fontId="0" fillId="0" borderId="21" xfId="0" applyNumberFormat="1" applyBorder="1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2" fillId="32" borderId="19" xfId="0" applyFont="1" applyFill="1" applyBorder="1" applyAlignment="1">
      <alignment wrapText="1"/>
    </xf>
    <xf numFmtId="0" fontId="2" fillId="32" borderId="19" xfId="0" applyFont="1" applyFill="1" applyBorder="1" applyAlignment="1">
      <alignment horizontal="center" wrapText="1"/>
    </xf>
    <xf numFmtId="164" fontId="2" fillId="32" borderId="19" xfId="0" applyNumberFormat="1" applyFont="1" applyFill="1" applyBorder="1" applyAlignment="1">
      <alignment horizontal="right"/>
    </xf>
    <xf numFmtId="164" fontId="2" fillId="32" borderId="20" xfId="0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tabSelected="1" workbookViewId="0" topLeftCell="A169">
      <selection activeCell="C175" sqref="C175"/>
    </sheetView>
  </sheetViews>
  <sheetFormatPr defaultColWidth="9.00390625" defaultRowHeight="12.75"/>
  <cols>
    <col min="1" max="1" width="5.00390625" style="1" customWidth="1"/>
    <col min="2" max="2" width="5.125" style="17" customWidth="1"/>
    <col min="3" max="3" width="68.25390625" style="1" customWidth="1"/>
    <col min="4" max="4" width="7.25390625" style="3" customWidth="1"/>
    <col min="5" max="5" width="10.375" style="3" customWidth="1"/>
    <col min="6" max="6" width="14.75390625" style="20" customWidth="1"/>
    <col min="7" max="7" width="16.75390625" style="20" customWidth="1"/>
    <col min="8" max="16384" width="9.125" style="1" customWidth="1"/>
  </cols>
  <sheetData>
    <row r="1" spans="1:7" ht="12.75">
      <c r="A1" s="52" t="s">
        <v>171</v>
      </c>
      <c r="B1" s="53"/>
      <c r="C1" s="53"/>
      <c r="D1" s="53"/>
      <c r="E1" s="53"/>
      <c r="F1" s="53"/>
      <c r="G1" s="53"/>
    </row>
    <row r="2" ht="16.5" thickBot="1">
      <c r="C2" s="2" t="s">
        <v>167</v>
      </c>
    </row>
    <row r="3" spans="1:7" s="4" customFormat="1" ht="37.5" customHeight="1" thickBot="1">
      <c r="A3" s="36" t="s">
        <v>169</v>
      </c>
      <c r="B3" s="37" t="s">
        <v>2</v>
      </c>
      <c r="C3" s="38" t="s">
        <v>168</v>
      </c>
      <c r="D3" s="39" t="s">
        <v>164</v>
      </c>
      <c r="E3" s="39" t="s">
        <v>165</v>
      </c>
      <c r="F3" s="40" t="s">
        <v>174</v>
      </c>
      <c r="G3" s="41" t="s">
        <v>175</v>
      </c>
    </row>
    <row r="4" spans="1:7" ht="12.75">
      <c r="A4" s="32">
        <v>1</v>
      </c>
      <c r="B4" s="33" t="s">
        <v>3</v>
      </c>
      <c r="C4" s="34" t="s">
        <v>50</v>
      </c>
      <c r="D4" s="23"/>
      <c r="E4" s="23"/>
      <c r="F4" s="24"/>
      <c r="G4" s="35"/>
    </row>
    <row r="5" spans="1:7" ht="12.75">
      <c r="A5" s="25">
        <v>2</v>
      </c>
      <c r="B5" s="16" t="s">
        <v>4</v>
      </c>
      <c r="C5" s="6" t="s">
        <v>26</v>
      </c>
      <c r="D5" s="7"/>
      <c r="E5" s="7"/>
      <c r="F5" s="21"/>
      <c r="G5" s="26"/>
    </row>
    <row r="6" spans="1:7" ht="12.75">
      <c r="A6" s="25">
        <v>3</v>
      </c>
      <c r="B6" s="18">
        <v>1</v>
      </c>
      <c r="C6" s="9" t="s">
        <v>100</v>
      </c>
      <c r="D6" s="7" t="s">
        <v>0</v>
      </c>
      <c r="E6" s="7">
        <v>2</v>
      </c>
      <c r="F6" s="21"/>
      <c r="G6" s="26">
        <f>E6*F6</f>
        <v>0</v>
      </c>
    </row>
    <row r="7" spans="1:7" ht="25.5">
      <c r="A7" s="25">
        <v>4</v>
      </c>
      <c r="B7" s="18" t="s">
        <v>82</v>
      </c>
      <c r="C7" s="9" t="s">
        <v>101</v>
      </c>
      <c r="D7" s="7" t="s">
        <v>0</v>
      </c>
      <c r="E7" s="7">
        <v>1</v>
      </c>
      <c r="F7" s="21"/>
      <c r="G7" s="26">
        <f aca="true" t="shared" si="0" ref="G7:G67">E7*F7</f>
        <v>0</v>
      </c>
    </row>
    <row r="8" spans="1:7" ht="25.5">
      <c r="A8" s="25">
        <v>5</v>
      </c>
      <c r="B8" s="18" t="s">
        <v>83</v>
      </c>
      <c r="C8" s="9" t="s">
        <v>102</v>
      </c>
      <c r="D8" s="7" t="s">
        <v>0</v>
      </c>
      <c r="E8" s="7">
        <v>2</v>
      </c>
      <c r="F8" s="21"/>
      <c r="G8" s="26">
        <f t="shared" si="0"/>
        <v>0</v>
      </c>
    </row>
    <row r="9" spans="1:7" ht="38.25">
      <c r="A9" s="25">
        <v>6</v>
      </c>
      <c r="B9" s="18">
        <f>B6+1</f>
        <v>2</v>
      </c>
      <c r="C9" s="9" t="s">
        <v>38</v>
      </c>
      <c r="D9" s="7" t="s">
        <v>0</v>
      </c>
      <c r="E9" s="7">
        <v>1</v>
      </c>
      <c r="F9" s="21"/>
      <c r="G9" s="26">
        <f t="shared" si="0"/>
        <v>0</v>
      </c>
    </row>
    <row r="10" spans="1:7" ht="12.75">
      <c r="A10" s="25">
        <v>7</v>
      </c>
      <c r="B10" s="18">
        <f aca="true" t="shared" si="1" ref="B10:B29">B9+1</f>
        <v>3</v>
      </c>
      <c r="C10" s="9" t="s">
        <v>103</v>
      </c>
      <c r="D10" s="7" t="s">
        <v>1</v>
      </c>
      <c r="E10" s="7">
        <v>2</v>
      </c>
      <c r="F10" s="21"/>
      <c r="G10" s="26">
        <f t="shared" si="0"/>
        <v>0</v>
      </c>
    </row>
    <row r="11" spans="1:7" ht="12.75">
      <c r="A11" s="25">
        <v>8</v>
      </c>
      <c r="B11" s="18">
        <f t="shared" si="1"/>
        <v>4</v>
      </c>
      <c r="C11" s="9" t="s">
        <v>103</v>
      </c>
      <c r="D11" s="7" t="s">
        <v>1</v>
      </c>
      <c r="E11" s="7">
        <v>2</v>
      </c>
      <c r="F11" s="21"/>
      <c r="G11" s="26">
        <f t="shared" si="0"/>
        <v>0</v>
      </c>
    </row>
    <row r="12" spans="1:7" ht="12.75">
      <c r="A12" s="25">
        <v>9</v>
      </c>
      <c r="B12" s="18">
        <f t="shared" si="1"/>
        <v>5</v>
      </c>
      <c r="C12" s="9" t="s">
        <v>104</v>
      </c>
      <c r="D12" s="7" t="s">
        <v>1</v>
      </c>
      <c r="E12" s="7">
        <v>2</v>
      </c>
      <c r="F12" s="21"/>
      <c r="G12" s="26">
        <f t="shared" si="0"/>
        <v>0</v>
      </c>
    </row>
    <row r="13" spans="1:7" ht="12.75">
      <c r="A13" s="25">
        <v>10</v>
      </c>
      <c r="B13" s="18">
        <f t="shared" si="1"/>
        <v>6</v>
      </c>
      <c r="C13" s="9" t="s">
        <v>105</v>
      </c>
      <c r="D13" s="7" t="s">
        <v>1</v>
      </c>
      <c r="E13" s="7">
        <v>1</v>
      </c>
      <c r="F13" s="21"/>
      <c r="G13" s="26">
        <f t="shared" si="0"/>
        <v>0</v>
      </c>
    </row>
    <row r="14" spans="1:7" ht="12.75">
      <c r="A14" s="25">
        <v>11</v>
      </c>
      <c r="B14" s="18">
        <f t="shared" si="1"/>
        <v>7</v>
      </c>
      <c r="C14" s="9" t="s">
        <v>106</v>
      </c>
      <c r="D14" s="7" t="s">
        <v>1</v>
      </c>
      <c r="E14" s="7">
        <v>3</v>
      </c>
      <c r="F14" s="21"/>
      <c r="G14" s="26">
        <f t="shared" si="0"/>
        <v>0</v>
      </c>
    </row>
    <row r="15" spans="1:7" ht="12.75">
      <c r="A15" s="25">
        <v>12</v>
      </c>
      <c r="B15" s="18">
        <f t="shared" si="1"/>
        <v>8</v>
      </c>
      <c r="C15" s="9" t="s">
        <v>107</v>
      </c>
      <c r="D15" s="7" t="s">
        <v>1</v>
      </c>
      <c r="E15" s="7">
        <v>3</v>
      </c>
      <c r="F15" s="21"/>
      <c r="G15" s="26">
        <f t="shared" si="0"/>
        <v>0</v>
      </c>
    </row>
    <row r="16" spans="1:7" ht="25.5">
      <c r="A16" s="25">
        <v>13</v>
      </c>
      <c r="B16" s="18">
        <f t="shared" si="1"/>
        <v>9</v>
      </c>
      <c r="C16" s="9" t="s">
        <v>108</v>
      </c>
      <c r="D16" s="7" t="s">
        <v>1</v>
      </c>
      <c r="E16" s="7">
        <v>2</v>
      </c>
      <c r="F16" s="21"/>
      <c r="G16" s="26">
        <f t="shared" si="0"/>
        <v>0</v>
      </c>
    </row>
    <row r="17" spans="1:7" ht="12.75">
      <c r="A17" s="25">
        <v>14</v>
      </c>
      <c r="B17" s="18">
        <f t="shared" si="1"/>
        <v>10</v>
      </c>
      <c r="C17" s="9" t="s">
        <v>109</v>
      </c>
      <c r="D17" s="7" t="s">
        <v>1</v>
      </c>
      <c r="E17" s="7">
        <v>2</v>
      </c>
      <c r="F17" s="21"/>
      <c r="G17" s="26">
        <f t="shared" si="0"/>
        <v>0</v>
      </c>
    </row>
    <row r="18" spans="1:7" ht="12.75">
      <c r="A18" s="25">
        <v>15</v>
      </c>
      <c r="B18" s="18">
        <f t="shared" si="1"/>
        <v>11</v>
      </c>
      <c r="C18" s="9" t="s">
        <v>110</v>
      </c>
      <c r="D18" s="10" t="s">
        <v>1</v>
      </c>
      <c r="E18" s="10">
        <v>2</v>
      </c>
      <c r="F18" s="21"/>
      <c r="G18" s="26">
        <f t="shared" si="0"/>
        <v>0</v>
      </c>
    </row>
    <row r="19" spans="1:7" ht="25.5">
      <c r="A19" s="25">
        <v>16</v>
      </c>
      <c r="B19" s="18">
        <f t="shared" si="1"/>
        <v>12</v>
      </c>
      <c r="C19" s="9" t="s">
        <v>98</v>
      </c>
      <c r="D19" s="7" t="s">
        <v>0</v>
      </c>
      <c r="E19" s="7">
        <v>1</v>
      </c>
      <c r="F19" s="21"/>
      <c r="G19" s="26">
        <f t="shared" si="0"/>
        <v>0</v>
      </c>
    </row>
    <row r="20" spans="1:7" ht="25.5">
      <c r="A20" s="25">
        <v>17</v>
      </c>
      <c r="B20" s="18">
        <f t="shared" si="1"/>
        <v>13</v>
      </c>
      <c r="C20" s="9" t="s">
        <v>99</v>
      </c>
      <c r="D20" s="7" t="s">
        <v>0</v>
      </c>
      <c r="E20" s="7">
        <v>1</v>
      </c>
      <c r="F20" s="21"/>
      <c r="G20" s="26">
        <f t="shared" si="0"/>
        <v>0</v>
      </c>
    </row>
    <row r="21" spans="1:7" ht="12.75">
      <c r="A21" s="25"/>
      <c r="B21" s="18"/>
      <c r="C21" s="9"/>
      <c r="D21" s="7"/>
      <c r="E21" s="7"/>
      <c r="F21" s="21"/>
      <c r="G21" s="26"/>
    </row>
    <row r="22" spans="1:7" ht="12.75">
      <c r="A22" s="51">
        <v>18</v>
      </c>
      <c r="B22" s="16" t="s">
        <v>172</v>
      </c>
      <c r="C22" s="6" t="s">
        <v>173</v>
      </c>
      <c r="D22" s="10"/>
      <c r="E22" s="10"/>
      <c r="F22" s="21"/>
      <c r="G22" s="26"/>
    </row>
    <row r="23" spans="1:7" ht="12.75">
      <c r="A23" s="25">
        <v>19</v>
      </c>
      <c r="B23" s="16" t="s">
        <v>39</v>
      </c>
      <c r="C23" s="6" t="s">
        <v>45</v>
      </c>
      <c r="D23" s="7"/>
      <c r="E23" s="7"/>
      <c r="F23" s="21"/>
      <c r="G23" s="26"/>
    </row>
    <row r="24" spans="1:7" ht="25.5">
      <c r="A24" s="25">
        <v>20</v>
      </c>
      <c r="B24" s="18">
        <v>20</v>
      </c>
      <c r="C24" s="9" t="s">
        <v>111</v>
      </c>
      <c r="D24" s="7" t="s">
        <v>1</v>
      </c>
      <c r="E24" s="7">
        <v>1</v>
      </c>
      <c r="F24" s="21"/>
      <c r="G24" s="26">
        <f t="shared" si="0"/>
        <v>0</v>
      </c>
    </row>
    <row r="25" spans="1:7" ht="25.5">
      <c r="A25" s="25">
        <v>21</v>
      </c>
      <c r="B25" s="18">
        <f>B24+1</f>
        <v>21</v>
      </c>
      <c r="C25" s="9" t="s">
        <v>112</v>
      </c>
      <c r="D25" s="7" t="s">
        <v>0</v>
      </c>
      <c r="E25" s="7">
        <v>1</v>
      </c>
      <c r="F25" s="21"/>
      <c r="G25" s="26">
        <f t="shared" si="0"/>
        <v>0</v>
      </c>
    </row>
    <row r="26" spans="1:7" ht="12.75">
      <c r="A26" s="25">
        <v>22</v>
      </c>
      <c r="B26" s="18">
        <f t="shared" si="1"/>
        <v>22</v>
      </c>
      <c r="C26" s="9" t="s">
        <v>113</v>
      </c>
      <c r="D26" s="7" t="s">
        <v>1</v>
      </c>
      <c r="E26" s="7">
        <v>4</v>
      </c>
      <c r="F26" s="21"/>
      <c r="G26" s="26">
        <f t="shared" si="0"/>
        <v>0</v>
      </c>
    </row>
    <row r="27" spans="1:7" ht="12.75">
      <c r="A27" s="25">
        <v>23</v>
      </c>
      <c r="B27" s="18">
        <f t="shared" si="1"/>
        <v>23</v>
      </c>
      <c r="C27" s="9" t="s">
        <v>41</v>
      </c>
      <c r="D27" s="7" t="s">
        <v>1</v>
      </c>
      <c r="E27" s="7">
        <v>1</v>
      </c>
      <c r="F27" s="21"/>
      <c r="G27" s="26">
        <f t="shared" si="0"/>
        <v>0</v>
      </c>
    </row>
    <row r="28" spans="1:7" ht="12.75">
      <c r="A28" s="25">
        <v>24</v>
      </c>
      <c r="B28" s="18">
        <f t="shared" si="1"/>
        <v>24</v>
      </c>
      <c r="C28" s="9" t="s">
        <v>114</v>
      </c>
      <c r="D28" s="7" t="s">
        <v>1</v>
      </c>
      <c r="E28" s="7">
        <v>1</v>
      </c>
      <c r="F28" s="21"/>
      <c r="G28" s="26">
        <f t="shared" si="0"/>
        <v>0</v>
      </c>
    </row>
    <row r="29" spans="1:7" ht="12.75">
      <c r="A29" s="25">
        <v>25</v>
      </c>
      <c r="B29" s="18">
        <f t="shared" si="1"/>
        <v>25</v>
      </c>
      <c r="C29" s="9" t="s">
        <v>115</v>
      </c>
      <c r="D29" s="7" t="s">
        <v>1</v>
      </c>
      <c r="E29" s="7">
        <v>3</v>
      </c>
      <c r="F29" s="21"/>
      <c r="G29" s="26">
        <f t="shared" si="0"/>
        <v>0</v>
      </c>
    </row>
    <row r="30" spans="1:7" ht="12.75">
      <c r="A30" s="25">
        <v>26</v>
      </c>
      <c r="B30" s="18"/>
      <c r="C30" s="9"/>
      <c r="D30" s="7"/>
      <c r="E30" s="7"/>
      <c r="F30" s="21"/>
      <c r="G30" s="26"/>
    </row>
    <row r="31" spans="1:7" ht="12.75">
      <c r="A31" s="25">
        <v>27</v>
      </c>
      <c r="B31" s="16" t="s">
        <v>40</v>
      </c>
      <c r="C31" s="6" t="s">
        <v>46</v>
      </c>
      <c r="D31" s="7"/>
      <c r="E31" s="7"/>
      <c r="F31" s="21"/>
      <c r="G31" s="26"/>
    </row>
    <row r="32" spans="1:7" ht="25.5">
      <c r="A32" s="25">
        <v>28</v>
      </c>
      <c r="B32" s="18">
        <v>30</v>
      </c>
      <c r="C32" s="9" t="s">
        <v>116</v>
      </c>
      <c r="D32" s="7" t="s">
        <v>1</v>
      </c>
      <c r="E32" s="7">
        <v>1</v>
      </c>
      <c r="F32" s="21"/>
      <c r="G32" s="26">
        <f t="shared" si="0"/>
        <v>0</v>
      </c>
    </row>
    <row r="33" spans="1:7" ht="25.5">
      <c r="A33" s="25">
        <v>29</v>
      </c>
      <c r="B33" s="18">
        <f aca="true" t="shared" si="2" ref="B33:B38">B32+1</f>
        <v>31</v>
      </c>
      <c r="C33" s="9" t="s">
        <v>117</v>
      </c>
      <c r="D33" s="7" t="s">
        <v>0</v>
      </c>
      <c r="E33" s="7">
        <v>1</v>
      </c>
      <c r="F33" s="21"/>
      <c r="G33" s="26">
        <f t="shared" si="0"/>
        <v>0</v>
      </c>
    </row>
    <row r="34" spans="1:7" ht="12.75">
      <c r="A34" s="25">
        <v>30</v>
      </c>
      <c r="B34" s="18">
        <f t="shared" si="2"/>
        <v>32</v>
      </c>
      <c r="C34" s="9" t="s">
        <v>118</v>
      </c>
      <c r="D34" s="7" t="s">
        <v>1</v>
      </c>
      <c r="E34" s="7">
        <v>4</v>
      </c>
      <c r="F34" s="21"/>
      <c r="G34" s="26">
        <f t="shared" si="0"/>
        <v>0</v>
      </c>
    </row>
    <row r="35" spans="1:7" ht="12.75">
      <c r="A35" s="25">
        <v>31</v>
      </c>
      <c r="B35" s="18">
        <f t="shared" si="2"/>
        <v>33</v>
      </c>
      <c r="C35" s="9" t="s">
        <v>44</v>
      </c>
      <c r="D35" s="7" t="s">
        <v>1</v>
      </c>
      <c r="E35" s="7">
        <v>1</v>
      </c>
      <c r="F35" s="21"/>
      <c r="G35" s="26">
        <f t="shared" si="0"/>
        <v>0</v>
      </c>
    </row>
    <row r="36" spans="1:7" ht="12.75">
      <c r="A36" s="25">
        <v>32</v>
      </c>
      <c r="B36" s="18">
        <f t="shared" si="2"/>
        <v>34</v>
      </c>
      <c r="C36" s="9" t="s">
        <v>119</v>
      </c>
      <c r="D36" s="7" t="s">
        <v>1</v>
      </c>
      <c r="E36" s="7">
        <v>1</v>
      </c>
      <c r="F36" s="21"/>
      <c r="G36" s="26">
        <f t="shared" si="0"/>
        <v>0</v>
      </c>
    </row>
    <row r="37" spans="1:7" ht="12.75">
      <c r="A37" s="25">
        <v>33</v>
      </c>
      <c r="B37" s="18">
        <f t="shared" si="2"/>
        <v>35</v>
      </c>
      <c r="C37" s="9" t="s">
        <v>120</v>
      </c>
      <c r="D37" s="7" t="s">
        <v>1</v>
      </c>
      <c r="E37" s="7">
        <v>3</v>
      </c>
      <c r="F37" s="21"/>
      <c r="G37" s="26">
        <f t="shared" si="0"/>
        <v>0</v>
      </c>
    </row>
    <row r="38" spans="1:7" ht="12.75">
      <c r="A38" s="25">
        <v>34</v>
      </c>
      <c r="B38" s="18">
        <f t="shared" si="2"/>
        <v>36</v>
      </c>
      <c r="C38" s="11" t="s">
        <v>54</v>
      </c>
      <c r="D38" s="7" t="s">
        <v>1</v>
      </c>
      <c r="E38" s="7">
        <v>2</v>
      </c>
      <c r="F38" s="22"/>
      <c r="G38" s="26">
        <f t="shared" si="0"/>
        <v>0</v>
      </c>
    </row>
    <row r="39" spans="1:7" ht="12.75">
      <c r="A39" s="25">
        <v>35</v>
      </c>
      <c r="B39" s="18"/>
      <c r="C39" s="9"/>
      <c r="D39" s="7"/>
      <c r="E39" s="7"/>
      <c r="F39" s="21"/>
      <c r="G39" s="26"/>
    </row>
    <row r="40" spans="1:7" ht="12.75">
      <c r="A40" s="25">
        <v>36</v>
      </c>
      <c r="B40" s="16" t="s">
        <v>47</v>
      </c>
      <c r="C40" s="6" t="s">
        <v>94</v>
      </c>
      <c r="D40" s="7"/>
      <c r="E40" s="7"/>
      <c r="F40" s="21"/>
      <c r="G40" s="26"/>
    </row>
    <row r="41" spans="1:7" ht="25.5">
      <c r="A41" s="25">
        <v>37</v>
      </c>
      <c r="B41" s="18">
        <v>40</v>
      </c>
      <c r="C41" s="9" t="s">
        <v>121</v>
      </c>
      <c r="D41" s="7" t="s">
        <v>1</v>
      </c>
      <c r="E41" s="7">
        <v>1</v>
      </c>
      <c r="F41" s="21"/>
      <c r="G41" s="26">
        <f t="shared" si="0"/>
        <v>0</v>
      </c>
    </row>
    <row r="42" spans="1:7" ht="25.5">
      <c r="A42" s="25">
        <v>38</v>
      </c>
      <c r="B42" s="18">
        <f aca="true" t="shared" si="3" ref="B42:B47">B41+1</f>
        <v>41</v>
      </c>
      <c r="C42" s="9" t="s">
        <v>122</v>
      </c>
      <c r="D42" s="7" t="s">
        <v>0</v>
      </c>
      <c r="E42" s="7">
        <v>1</v>
      </c>
      <c r="F42" s="21"/>
      <c r="G42" s="26">
        <f t="shared" si="0"/>
        <v>0</v>
      </c>
    </row>
    <row r="43" spans="1:7" ht="12.75">
      <c r="A43" s="25">
        <v>39</v>
      </c>
      <c r="B43" s="18">
        <f t="shared" si="3"/>
        <v>42</v>
      </c>
      <c r="C43" s="9" t="s">
        <v>123</v>
      </c>
      <c r="D43" s="7" t="s">
        <v>1</v>
      </c>
      <c r="E43" s="7">
        <v>4</v>
      </c>
      <c r="F43" s="21"/>
      <c r="G43" s="26">
        <f t="shared" si="0"/>
        <v>0</v>
      </c>
    </row>
    <row r="44" spans="1:7" ht="12.75">
      <c r="A44" s="25">
        <v>40</v>
      </c>
      <c r="B44" s="18">
        <f t="shared" si="3"/>
        <v>43</v>
      </c>
      <c r="C44" s="9" t="s">
        <v>48</v>
      </c>
      <c r="D44" s="7" t="s">
        <v>1</v>
      </c>
      <c r="E44" s="7">
        <v>1</v>
      </c>
      <c r="F44" s="21"/>
      <c r="G44" s="26">
        <f t="shared" si="0"/>
        <v>0</v>
      </c>
    </row>
    <row r="45" spans="1:7" ht="12.75">
      <c r="A45" s="25">
        <v>41</v>
      </c>
      <c r="B45" s="18">
        <f t="shared" si="3"/>
        <v>44</v>
      </c>
      <c r="C45" s="9" t="s">
        <v>124</v>
      </c>
      <c r="D45" s="7" t="s">
        <v>1</v>
      </c>
      <c r="E45" s="7">
        <v>1</v>
      </c>
      <c r="F45" s="21"/>
      <c r="G45" s="26">
        <f t="shared" si="0"/>
        <v>0</v>
      </c>
    </row>
    <row r="46" spans="1:7" ht="12.75">
      <c r="A46" s="25">
        <v>42</v>
      </c>
      <c r="B46" s="18">
        <f t="shared" si="3"/>
        <v>45</v>
      </c>
      <c r="C46" s="9" t="s">
        <v>120</v>
      </c>
      <c r="D46" s="7" t="s">
        <v>1</v>
      </c>
      <c r="E46" s="7">
        <v>3</v>
      </c>
      <c r="F46" s="21"/>
      <c r="G46" s="26">
        <f t="shared" si="0"/>
        <v>0</v>
      </c>
    </row>
    <row r="47" spans="1:7" ht="12.75">
      <c r="A47" s="25">
        <v>43</v>
      </c>
      <c r="B47" s="18">
        <f t="shared" si="3"/>
        <v>46</v>
      </c>
      <c r="C47" s="11" t="s">
        <v>53</v>
      </c>
      <c r="D47" s="7" t="s">
        <v>1</v>
      </c>
      <c r="E47" s="7">
        <v>2</v>
      </c>
      <c r="F47" s="22"/>
      <c r="G47" s="26">
        <f t="shared" si="0"/>
        <v>0</v>
      </c>
    </row>
    <row r="48" spans="1:7" ht="12.75">
      <c r="A48" s="25">
        <v>44</v>
      </c>
      <c r="B48" s="18"/>
      <c r="C48" s="9"/>
      <c r="D48" s="7"/>
      <c r="E48" s="7"/>
      <c r="F48" s="21"/>
      <c r="G48" s="26"/>
    </row>
    <row r="49" spans="1:7" ht="12.75">
      <c r="A49" s="25">
        <v>45</v>
      </c>
      <c r="B49" s="16" t="s">
        <v>49</v>
      </c>
      <c r="C49" s="6" t="s">
        <v>95</v>
      </c>
      <c r="D49" s="7"/>
      <c r="E49" s="7"/>
      <c r="F49" s="21"/>
      <c r="G49" s="26"/>
    </row>
    <row r="50" spans="1:7" ht="25.5">
      <c r="A50" s="25">
        <v>46</v>
      </c>
      <c r="B50" s="18">
        <v>50</v>
      </c>
      <c r="C50" s="9" t="s">
        <v>121</v>
      </c>
      <c r="D50" s="7" t="s">
        <v>1</v>
      </c>
      <c r="E50" s="7">
        <v>1</v>
      </c>
      <c r="F50" s="21"/>
      <c r="G50" s="26">
        <f t="shared" si="0"/>
        <v>0</v>
      </c>
    </row>
    <row r="51" spans="1:7" ht="25.5">
      <c r="A51" s="25">
        <v>47</v>
      </c>
      <c r="B51" s="18">
        <f aca="true" t="shared" si="4" ref="B51:B56">B50+1</f>
        <v>51</v>
      </c>
      <c r="C51" s="9" t="s">
        <v>122</v>
      </c>
      <c r="D51" s="7" t="s">
        <v>0</v>
      </c>
      <c r="E51" s="7">
        <v>1</v>
      </c>
      <c r="F51" s="21"/>
      <c r="G51" s="26">
        <f t="shared" si="0"/>
        <v>0</v>
      </c>
    </row>
    <row r="52" spans="1:7" ht="12.75">
      <c r="A52" s="25">
        <v>48</v>
      </c>
      <c r="B52" s="18">
        <f t="shared" si="4"/>
        <v>52</v>
      </c>
      <c r="C52" s="9" t="s">
        <v>125</v>
      </c>
      <c r="D52" s="7" t="s">
        <v>1</v>
      </c>
      <c r="E52" s="7">
        <v>4</v>
      </c>
      <c r="F52" s="21"/>
      <c r="G52" s="26">
        <f t="shared" si="0"/>
        <v>0</v>
      </c>
    </row>
    <row r="53" spans="1:7" ht="12.75">
      <c r="A53" s="25">
        <v>49</v>
      </c>
      <c r="B53" s="18">
        <f t="shared" si="4"/>
        <v>53</v>
      </c>
      <c r="C53" s="9" t="s">
        <v>48</v>
      </c>
      <c r="D53" s="7" t="s">
        <v>1</v>
      </c>
      <c r="E53" s="7">
        <v>1</v>
      </c>
      <c r="F53" s="21"/>
      <c r="G53" s="26">
        <f t="shared" si="0"/>
        <v>0</v>
      </c>
    </row>
    <row r="54" spans="1:7" ht="12.75">
      <c r="A54" s="25">
        <v>50</v>
      </c>
      <c r="B54" s="18">
        <f t="shared" si="4"/>
        <v>54</v>
      </c>
      <c r="C54" s="9" t="s">
        <v>126</v>
      </c>
      <c r="D54" s="7" t="s">
        <v>1</v>
      </c>
      <c r="E54" s="7">
        <v>1</v>
      </c>
      <c r="F54" s="21"/>
      <c r="G54" s="26">
        <f t="shared" si="0"/>
        <v>0</v>
      </c>
    </row>
    <row r="55" spans="1:7" ht="12.75">
      <c r="A55" s="25">
        <v>51</v>
      </c>
      <c r="B55" s="18">
        <f t="shared" si="4"/>
        <v>55</v>
      </c>
      <c r="C55" s="9" t="s">
        <v>120</v>
      </c>
      <c r="D55" s="7" t="s">
        <v>1</v>
      </c>
      <c r="E55" s="7">
        <v>3</v>
      </c>
      <c r="F55" s="21"/>
      <c r="G55" s="26">
        <f t="shared" si="0"/>
        <v>0</v>
      </c>
    </row>
    <row r="56" spans="1:7" ht="12.75">
      <c r="A56" s="25">
        <v>52</v>
      </c>
      <c r="B56" s="18">
        <f t="shared" si="4"/>
        <v>56</v>
      </c>
      <c r="C56" s="11" t="s">
        <v>53</v>
      </c>
      <c r="D56" s="7" t="s">
        <v>1</v>
      </c>
      <c r="E56" s="7">
        <v>2</v>
      </c>
      <c r="F56" s="22"/>
      <c r="G56" s="26">
        <f t="shared" si="0"/>
        <v>0</v>
      </c>
    </row>
    <row r="57" spans="1:7" ht="12.75">
      <c r="A57" s="25">
        <v>53</v>
      </c>
      <c r="B57" s="18"/>
      <c r="C57" s="9"/>
      <c r="D57" s="7"/>
      <c r="E57" s="7"/>
      <c r="F57" s="21"/>
      <c r="G57" s="26"/>
    </row>
    <row r="58" spans="1:7" ht="12.75">
      <c r="A58" s="25">
        <v>54</v>
      </c>
      <c r="B58" s="16" t="s">
        <v>5</v>
      </c>
      <c r="C58" s="6" t="s">
        <v>51</v>
      </c>
      <c r="D58" s="7"/>
      <c r="E58" s="7"/>
      <c r="F58" s="21"/>
      <c r="G58" s="26"/>
    </row>
    <row r="59" spans="1:7" ht="25.5">
      <c r="A59" s="25">
        <v>55</v>
      </c>
      <c r="B59" s="18">
        <v>60</v>
      </c>
      <c r="C59" s="12" t="s">
        <v>127</v>
      </c>
      <c r="D59" s="7" t="s">
        <v>1</v>
      </c>
      <c r="E59" s="7">
        <v>1</v>
      </c>
      <c r="F59" s="21"/>
      <c r="G59" s="26">
        <f t="shared" si="0"/>
        <v>0</v>
      </c>
    </row>
    <row r="60" spans="1:7" ht="25.5">
      <c r="A60" s="25">
        <v>56</v>
      </c>
      <c r="B60" s="18">
        <f aca="true" t="shared" si="5" ref="B60:B68">B59+1</f>
        <v>61</v>
      </c>
      <c r="C60" s="9" t="s">
        <v>128</v>
      </c>
      <c r="D60" s="7" t="s">
        <v>1</v>
      </c>
      <c r="E60" s="7">
        <v>1</v>
      </c>
      <c r="F60" s="21"/>
      <c r="G60" s="26">
        <f t="shared" si="0"/>
        <v>0</v>
      </c>
    </row>
    <row r="61" spans="1:7" ht="12.75">
      <c r="A61" s="25">
        <v>57</v>
      </c>
      <c r="B61" s="18">
        <f>B60+1</f>
        <v>62</v>
      </c>
      <c r="C61" s="9" t="s">
        <v>129</v>
      </c>
      <c r="D61" s="7" t="s">
        <v>1</v>
      </c>
      <c r="E61" s="7">
        <v>1</v>
      </c>
      <c r="F61" s="21"/>
      <c r="G61" s="26">
        <f t="shared" si="0"/>
        <v>0</v>
      </c>
    </row>
    <row r="62" spans="1:7" ht="12.75">
      <c r="A62" s="25">
        <v>58</v>
      </c>
      <c r="B62" s="18">
        <f>B61+1</f>
        <v>63</v>
      </c>
      <c r="C62" s="9" t="s">
        <v>52</v>
      </c>
      <c r="D62" s="7" t="s">
        <v>1</v>
      </c>
      <c r="E62" s="7">
        <v>1</v>
      </c>
      <c r="F62" s="21"/>
      <c r="G62" s="26">
        <f t="shared" si="0"/>
        <v>0</v>
      </c>
    </row>
    <row r="63" spans="1:7" ht="12.75">
      <c r="A63" s="25">
        <v>59</v>
      </c>
      <c r="B63" s="18">
        <f>B62+1</f>
        <v>64</v>
      </c>
      <c r="C63" s="9" t="s">
        <v>130</v>
      </c>
      <c r="D63" s="7" t="s">
        <v>1</v>
      </c>
      <c r="E63" s="7">
        <v>1</v>
      </c>
      <c r="F63" s="21"/>
      <c r="G63" s="26">
        <f t="shared" si="0"/>
        <v>0</v>
      </c>
    </row>
    <row r="64" spans="1:7" ht="12.75">
      <c r="A64" s="25">
        <v>60</v>
      </c>
      <c r="B64" s="18">
        <f t="shared" si="5"/>
        <v>65</v>
      </c>
      <c r="C64" s="9" t="s">
        <v>131</v>
      </c>
      <c r="D64" s="7" t="s">
        <v>1</v>
      </c>
      <c r="E64" s="7">
        <v>4</v>
      </c>
      <c r="F64" s="21"/>
      <c r="G64" s="26">
        <f t="shared" si="0"/>
        <v>0</v>
      </c>
    </row>
    <row r="65" spans="1:7" ht="12.75">
      <c r="A65" s="25">
        <v>61</v>
      </c>
      <c r="B65" s="18">
        <f t="shared" si="5"/>
        <v>66</v>
      </c>
      <c r="C65" s="9" t="s">
        <v>132</v>
      </c>
      <c r="D65" s="7" t="s">
        <v>1</v>
      </c>
      <c r="E65" s="7">
        <v>2</v>
      </c>
      <c r="F65" s="21"/>
      <c r="G65" s="26">
        <f t="shared" si="0"/>
        <v>0</v>
      </c>
    </row>
    <row r="66" spans="1:7" ht="12.75">
      <c r="A66" s="25">
        <v>62</v>
      </c>
      <c r="B66" s="18">
        <f t="shared" si="5"/>
        <v>67</v>
      </c>
      <c r="C66" s="9" t="s">
        <v>133</v>
      </c>
      <c r="D66" s="7" t="s">
        <v>1</v>
      </c>
      <c r="E66" s="7">
        <v>2</v>
      </c>
      <c r="F66" s="21"/>
      <c r="G66" s="26">
        <f t="shared" si="0"/>
        <v>0</v>
      </c>
    </row>
    <row r="67" spans="1:7" ht="12.75">
      <c r="A67" s="25">
        <v>63</v>
      </c>
      <c r="B67" s="18">
        <f t="shared" si="5"/>
        <v>68</v>
      </c>
      <c r="C67" s="11" t="s">
        <v>53</v>
      </c>
      <c r="D67" s="7" t="s">
        <v>1</v>
      </c>
      <c r="E67" s="7">
        <v>4</v>
      </c>
      <c r="F67" s="22"/>
      <c r="G67" s="26">
        <f t="shared" si="0"/>
        <v>0</v>
      </c>
    </row>
    <row r="68" spans="1:7" ht="12.75">
      <c r="A68" s="25">
        <v>64</v>
      </c>
      <c r="B68" s="18">
        <f t="shared" si="5"/>
        <v>69</v>
      </c>
      <c r="C68" s="11" t="s">
        <v>55</v>
      </c>
      <c r="D68" s="7" t="s">
        <v>1</v>
      </c>
      <c r="E68" s="7">
        <v>2</v>
      </c>
      <c r="F68" s="22"/>
      <c r="G68" s="26">
        <f aca="true" t="shared" si="6" ref="G68:G129">E68*F68</f>
        <v>0</v>
      </c>
    </row>
    <row r="69" spans="1:7" ht="12.75">
      <c r="A69" s="25">
        <v>65</v>
      </c>
      <c r="B69" s="18"/>
      <c r="C69" s="9"/>
      <c r="D69" s="7"/>
      <c r="E69" s="7"/>
      <c r="F69" s="22"/>
      <c r="G69" s="26"/>
    </row>
    <row r="70" spans="1:7" ht="12.75">
      <c r="A70" s="25">
        <v>66</v>
      </c>
      <c r="B70" s="16" t="s">
        <v>14</v>
      </c>
      <c r="C70" s="6" t="s">
        <v>19</v>
      </c>
      <c r="D70" s="7"/>
      <c r="E70" s="7"/>
      <c r="F70" s="21"/>
      <c r="G70" s="26"/>
    </row>
    <row r="71" spans="1:7" ht="12.75">
      <c r="A71" s="25">
        <v>67</v>
      </c>
      <c r="B71" s="18">
        <v>70</v>
      </c>
      <c r="C71" s="9" t="s">
        <v>129</v>
      </c>
      <c r="D71" s="7" t="s">
        <v>1</v>
      </c>
      <c r="E71" s="7">
        <v>3</v>
      </c>
      <c r="F71" s="21"/>
      <c r="G71" s="26">
        <f t="shared" si="6"/>
        <v>0</v>
      </c>
    </row>
    <row r="72" spans="1:7" ht="12.75">
      <c r="A72" s="25">
        <v>68</v>
      </c>
      <c r="B72" s="18">
        <f aca="true" t="shared" si="7" ref="B72:B81">B71+1</f>
        <v>71</v>
      </c>
      <c r="C72" s="9" t="s">
        <v>56</v>
      </c>
      <c r="D72" s="7" t="s">
        <v>1</v>
      </c>
      <c r="E72" s="7">
        <v>1</v>
      </c>
      <c r="F72" s="21"/>
      <c r="G72" s="26">
        <f t="shared" si="6"/>
        <v>0</v>
      </c>
    </row>
    <row r="73" spans="1:7" ht="12.75">
      <c r="A73" s="25">
        <v>69</v>
      </c>
      <c r="B73" s="18">
        <f t="shared" si="7"/>
        <v>72</v>
      </c>
      <c r="C73" s="9" t="s">
        <v>134</v>
      </c>
      <c r="D73" s="7" t="s">
        <v>1</v>
      </c>
      <c r="E73" s="7">
        <v>1</v>
      </c>
      <c r="F73" s="21"/>
      <c r="G73" s="26">
        <f t="shared" si="6"/>
        <v>0</v>
      </c>
    </row>
    <row r="74" spans="1:7" ht="12.75">
      <c r="A74" s="25">
        <v>70</v>
      </c>
      <c r="B74" s="18">
        <f t="shared" si="7"/>
        <v>73</v>
      </c>
      <c r="C74" s="9" t="s">
        <v>135</v>
      </c>
      <c r="D74" s="7" t="s">
        <v>1</v>
      </c>
      <c r="E74" s="7">
        <v>1</v>
      </c>
      <c r="F74" s="21"/>
      <c r="G74" s="26">
        <f t="shared" si="6"/>
        <v>0</v>
      </c>
    </row>
    <row r="75" spans="1:7" ht="12.75">
      <c r="A75" s="25">
        <v>71</v>
      </c>
      <c r="B75" s="18">
        <f t="shared" si="7"/>
        <v>74</v>
      </c>
      <c r="C75" s="9" t="s">
        <v>133</v>
      </c>
      <c r="D75" s="7" t="s">
        <v>1</v>
      </c>
      <c r="E75" s="7">
        <v>3</v>
      </c>
      <c r="F75" s="21"/>
      <c r="G75" s="26">
        <f t="shared" si="6"/>
        <v>0</v>
      </c>
    </row>
    <row r="76" spans="1:7" ht="12.75">
      <c r="A76" s="25">
        <v>72</v>
      </c>
      <c r="B76" s="18" t="s">
        <v>59</v>
      </c>
      <c r="C76" s="9" t="s">
        <v>58</v>
      </c>
      <c r="D76" s="7" t="s">
        <v>1</v>
      </c>
      <c r="E76" s="7">
        <v>3</v>
      </c>
      <c r="F76" s="21"/>
      <c r="G76" s="26">
        <f t="shared" si="6"/>
        <v>0</v>
      </c>
    </row>
    <row r="77" spans="1:7" ht="12.75">
      <c r="A77" s="25">
        <v>73</v>
      </c>
      <c r="B77" s="18">
        <f>B75+1</f>
        <v>75</v>
      </c>
      <c r="C77" s="9" t="s">
        <v>125</v>
      </c>
      <c r="D77" s="7" t="s">
        <v>1</v>
      </c>
      <c r="E77" s="7">
        <v>2</v>
      </c>
      <c r="F77" s="21"/>
      <c r="G77" s="26">
        <f t="shared" si="6"/>
        <v>0</v>
      </c>
    </row>
    <row r="78" spans="1:7" ht="12.75">
      <c r="A78" s="25">
        <v>74</v>
      </c>
      <c r="B78" s="18">
        <f>B77+1</f>
        <v>76</v>
      </c>
      <c r="C78" s="9" t="s">
        <v>57</v>
      </c>
      <c r="D78" s="7" t="s">
        <v>1</v>
      </c>
      <c r="E78" s="7">
        <v>1</v>
      </c>
      <c r="F78" s="21"/>
      <c r="G78" s="26">
        <f t="shared" si="6"/>
        <v>0</v>
      </c>
    </row>
    <row r="79" spans="1:7" ht="12.75">
      <c r="A79" s="25">
        <v>75</v>
      </c>
      <c r="B79" s="18">
        <f t="shared" si="7"/>
        <v>77</v>
      </c>
      <c r="C79" s="9" t="s">
        <v>136</v>
      </c>
      <c r="D79" s="7" t="s">
        <v>1</v>
      </c>
      <c r="E79" s="7">
        <v>1</v>
      </c>
      <c r="F79" s="21"/>
      <c r="G79" s="26">
        <f t="shared" si="6"/>
        <v>0</v>
      </c>
    </row>
    <row r="80" spans="1:7" ht="25.5">
      <c r="A80" s="25">
        <v>76</v>
      </c>
      <c r="B80" s="18">
        <f t="shared" si="7"/>
        <v>78</v>
      </c>
      <c r="C80" s="9" t="s">
        <v>137</v>
      </c>
      <c r="D80" s="7" t="s">
        <v>1</v>
      </c>
      <c r="E80" s="7">
        <v>1</v>
      </c>
      <c r="F80" s="21"/>
      <c r="G80" s="26">
        <f t="shared" si="6"/>
        <v>0</v>
      </c>
    </row>
    <row r="81" spans="1:7" ht="12.75">
      <c r="A81" s="25">
        <v>77</v>
      </c>
      <c r="B81" s="18">
        <f t="shared" si="7"/>
        <v>79</v>
      </c>
      <c r="C81" s="11" t="s">
        <v>53</v>
      </c>
      <c r="D81" s="7" t="s">
        <v>1</v>
      </c>
      <c r="E81" s="7">
        <v>2</v>
      </c>
      <c r="F81" s="21"/>
      <c r="G81" s="26">
        <f t="shared" si="6"/>
        <v>0</v>
      </c>
    </row>
    <row r="82" spans="1:7" ht="12.75">
      <c r="A82" s="25">
        <v>78</v>
      </c>
      <c r="B82" s="18" t="s">
        <v>60</v>
      </c>
      <c r="C82" s="11" t="s">
        <v>61</v>
      </c>
      <c r="D82" s="7" t="s">
        <v>1</v>
      </c>
      <c r="E82" s="7">
        <v>1</v>
      </c>
      <c r="F82" s="21"/>
      <c r="G82" s="26">
        <f t="shared" si="6"/>
        <v>0</v>
      </c>
    </row>
    <row r="83" spans="1:7" ht="12.75">
      <c r="A83" s="25">
        <v>79</v>
      </c>
      <c r="B83" s="18"/>
      <c r="C83" s="9"/>
      <c r="D83" s="7"/>
      <c r="E83" s="7"/>
      <c r="F83" s="21"/>
      <c r="G83" s="26"/>
    </row>
    <row r="84" spans="1:7" ht="12.75">
      <c r="A84" s="25">
        <v>80</v>
      </c>
      <c r="B84" s="16" t="s">
        <v>18</v>
      </c>
      <c r="C84" s="6" t="s">
        <v>30</v>
      </c>
      <c r="D84" s="7"/>
      <c r="E84" s="8"/>
      <c r="F84" s="21"/>
      <c r="G84" s="26"/>
    </row>
    <row r="85" spans="1:7" ht="12.75">
      <c r="A85" s="25">
        <v>81</v>
      </c>
      <c r="B85" s="19">
        <v>80</v>
      </c>
      <c r="C85" s="9" t="s">
        <v>133</v>
      </c>
      <c r="D85" s="7" t="s">
        <v>1</v>
      </c>
      <c r="E85" s="7">
        <v>4</v>
      </c>
      <c r="F85" s="21"/>
      <c r="G85" s="26">
        <f t="shared" si="6"/>
        <v>0</v>
      </c>
    </row>
    <row r="86" spans="1:7" ht="25.5">
      <c r="A86" s="25">
        <v>82</v>
      </c>
      <c r="B86" s="19">
        <f aca="true" t="shared" si="8" ref="B86:B92">B85+1</f>
        <v>81</v>
      </c>
      <c r="C86" s="9" t="s">
        <v>138</v>
      </c>
      <c r="D86" s="7" t="s">
        <v>0</v>
      </c>
      <c r="E86" s="7">
        <v>1</v>
      </c>
      <c r="F86" s="21"/>
      <c r="G86" s="26">
        <f t="shared" si="6"/>
        <v>0</v>
      </c>
    </row>
    <row r="87" spans="1:7" ht="51">
      <c r="A87" s="25">
        <v>83</v>
      </c>
      <c r="B87" s="19">
        <f t="shared" si="8"/>
        <v>82</v>
      </c>
      <c r="C87" s="8" t="s">
        <v>139</v>
      </c>
      <c r="D87" s="7" t="s">
        <v>0</v>
      </c>
      <c r="E87" s="7">
        <v>1</v>
      </c>
      <c r="F87" s="21"/>
      <c r="G87" s="26">
        <f t="shared" si="6"/>
        <v>0</v>
      </c>
    </row>
    <row r="88" spans="1:7" ht="12.75">
      <c r="A88" s="25">
        <v>84</v>
      </c>
      <c r="B88" s="19">
        <f t="shared" si="8"/>
        <v>83</v>
      </c>
      <c r="C88" s="9" t="s">
        <v>140</v>
      </c>
      <c r="D88" s="7" t="s">
        <v>1</v>
      </c>
      <c r="E88" s="7">
        <v>1</v>
      </c>
      <c r="F88" s="21"/>
      <c r="G88" s="26">
        <f t="shared" si="6"/>
        <v>0</v>
      </c>
    </row>
    <row r="89" spans="1:7" ht="12.75">
      <c r="A89" s="25">
        <v>85</v>
      </c>
      <c r="B89" s="19">
        <f t="shared" si="8"/>
        <v>84</v>
      </c>
      <c r="C89" s="8" t="s">
        <v>141</v>
      </c>
      <c r="D89" s="7" t="s">
        <v>1</v>
      </c>
      <c r="E89" s="7">
        <v>1</v>
      </c>
      <c r="F89" s="21"/>
      <c r="G89" s="26">
        <f t="shared" si="6"/>
        <v>0</v>
      </c>
    </row>
    <row r="90" spans="1:7" ht="12.75">
      <c r="A90" s="25">
        <v>86</v>
      </c>
      <c r="B90" s="19">
        <f t="shared" si="8"/>
        <v>85</v>
      </c>
      <c r="C90" s="9" t="s">
        <v>142</v>
      </c>
      <c r="D90" s="7" t="s">
        <v>1</v>
      </c>
      <c r="E90" s="7">
        <v>1</v>
      </c>
      <c r="F90" s="22"/>
      <c r="G90" s="26">
        <f t="shared" si="6"/>
        <v>0</v>
      </c>
    </row>
    <row r="91" spans="1:7" ht="12.75">
      <c r="A91" s="25">
        <v>87</v>
      </c>
      <c r="B91" s="19">
        <f t="shared" si="8"/>
        <v>86</v>
      </c>
      <c r="C91" s="8" t="s">
        <v>143</v>
      </c>
      <c r="D91" s="7" t="s">
        <v>1</v>
      </c>
      <c r="E91" s="7">
        <v>1</v>
      </c>
      <c r="F91" s="21"/>
      <c r="G91" s="26">
        <f t="shared" si="6"/>
        <v>0</v>
      </c>
    </row>
    <row r="92" spans="1:7" ht="12.75">
      <c r="A92" s="25">
        <v>88</v>
      </c>
      <c r="B92" s="19">
        <f t="shared" si="8"/>
        <v>87</v>
      </c>
      <c r="C92" s="9" t="s">
        <v>144</v>
      </c>
      <c r="D92" s="7" t="s">
        <v>1</v>
      </c>
      <c r="E92" s="7">
        <v>1</v>
      </c>
      <c r="F92" s="22"/>
      <c r="G92" s="26">
        <f t="shared" si="6"/>
        <v>0</v>
      </c>
    </row>
    <row r="93" spans="1:7" ht="12.75">
      <c r="A93" s="25">
        <v>89</v>
      </c>
      <c r="B93" s="18"/>
      <c r="C93" s="9"/>
      <c r="D93" s="7"/>
      <c r="E93" s="7"/>
      <c r="F93" s="21"/>
      <c r="G93" s="26"/>
    </row>
    <row r="94" spans="1:7" ht="12.75">
      <c r="A94" s="25">
        <v>90</v>
      </c>
      <c r="B94" s="16" t="s">
        <v>20</v>
      </c>
      <c r="C94" s="6" t="s">
        <v>31</v>
      </c>
      <c r="D94" s="7"/>
      <c r="E94" s="7"/>
      <c r="F94" s="21"/>
      <c r="G94" s="26"/>
    </row>
    <row r="95" spans="1:7" ht="25.5">
      <c r="A95" s="25">
        <v>91</v>
      </c>
      <c r="B95" s="19">
        <v>90</v>
      </c>
      <c r="C95" s="8" t="s">
        <v>145</v>
      </c>
      <c r="D95" s="7" t="s">
        <v>1</v>
      </c>
      <c r="E95" s="7">
        <v>1</v>
      </c>
      <c r="F95" s="22"/>
      <c r="G95" s="26">
        <f t="shared" si="6"/>
        <v>0</v>
      </c>
    </row>
    <row r="96" spans="1:7" ht="12.75">
      <c r="A96" s="25">
        <v>92</v>
      </c>
      <c r="B96" s="19">
        <f aca="true" t="shared" si="9" ref="B96:B102">B95+1</f>
        <v>91</v>
      </c>
      <c r="C96" s="8" t="s">
        <v>146</v>
      </c>
      <c r="D96" s="7" t="s">
        <v>1</v>
      </c>
      <c r="E96" s="7">
        <v>1</v>
      </c>
      <c r="F96" s="21"/>
      <c r="G96" s="26">
        <f t="shared" si="6"/>
        <v>0</v>
      </c>
    </row>
    <row r="97" spans="1:7" ht="12.75">
      <c r="A97" s="25">
        <v>93</v>
      </c>
      <c r="B97" s="19">
        <f t="shared" si="9"/>
        <v>92</v>
      </c>
      <c r="C97" s="9" t="s">
        <v>23</v>
      </c>
      <c r="D97" s="7" t="s">
        <v>0</v>
      </c>
      <c r="E97" s="7">
        <v>5</v>
      </c>
      <c r="F97" s="21"/>
      <c r="G97" s="26">
        <f t="shared" si="6"/>
        <v>0</v>
      </c>
    </row>
    <row r="98" spans="1:7" ht="12.75">
      <c r="A98" s="25">
        <v>94</v>
      </c>
      <c r="B98" s="19">
        <f t="shared" si="9"/>
        <v>93</v>
      </c>
      <c r="C98" s="9" t="s">
        <v>24</v>
      </c>
      <c r="D98" s="7" t="s">
        <v>0</v>
      </c>
      <c r="E98" s="7">
        <v>2</v>
      </c>
      <c r="F98" s="21"/>
      <c r="G98" s="26">
        <f t="shared" si="6"/>
        <v>0</v>
      </c>
    </row>
    <row r="99" spans="1:7" ht="12.75">
      <c r="A99" s="25">
        <v>95</v>
      </c>
      <c r="B99" s="19">
        <f t="shared" si="9"/>
        <v>94</v>
      </c>
      <c r="C99" s="9" t="s">
        <v>21</v>
      </c>
      <c r="D99" s="7" t="s">
        <v>0</v>
      </c>
      <c r="E99" s="7">
        <v>1</v>
      </c>
      <c r="F99" s="22"/>
      <c r="G99" s="26">
        <f t="shared" si="6"/>
        <v>0</v>
      </c>
    </row>
    <row r="100" spans="1:7" ht="12.75">
      <c r="A100" s="25">
        <v>96</v>
      </c>
      <c r="B100" s="19">
        <f t="shared" si="9"/>
        <v>95</v>
      </c>
      <c r="C100" s="8" t="s">
        <v>147</v>
      </c>
      <c r="D100" s="7" t="s">
        <v>0</v>
      </c>
      <c r="E100" s="7">
        <v>10</v>
      </c>
      <c r="F100" s="22"/>
      <c r="G100" s="26">
        <f t="shared" si="6"/>
        <v>0</v>
      </c>
    </row>
    <row r="101" spans="1:7" ht="25.5">
      <c r="A101" s="25">
        <v>97</v>
      </c>
      <c r="B101" s="19">
        <f t="shared" si="9"/>
        <v>96</v>
      </c>
      <c r="C101" s="9" t="s">
        <v>62</v>
      </c>
      <c r="D101" s="7" t="s">
        <v>0</v>
      </c>
      <c r="E101" s="7">
        <v>1</v>
      </c>
      <c r="F101" s="22"/>
      <c r="G101" s="26">
        <f t="shared" si="6"/>
        <v>0</v>
      </c>
    </row>
    <row r="102" spans="1:7" ht="12.75">
      <c r="A102" s="25">
        <v>98</v>
      </c>
      <c r="B102" s="19">
        <f t="shared" si="9"/>
        <v>97</v>
      </c>
      <c r="C102" s="9" t="s">
        <v>22</v>
      </c>
      <c r="D102" s="7" t="s">
        <v>6</v>
      </c>
      <c r="E102" s="7">
        <v>1</v>
      </c>
      <c r="F102" s="21"/>
      <c r="G102" s="26">
        <f t="shared" si="6"/>
        <v>0</v>
      </c>
    </row>
    <row r="103" spans="1:7" ht="12.75">
      <c r="A103" s="25">
        <v>99</v>
      </c>
      <c r="B103" s="18"/>
      <c r="C103" s="9"/>
      <c r="D103" s="7"/>
      <c r="E103" s="8"/>
      <c r="F103" s="21"/>
      <c r="G103" s="26"/>
    </row>
    <row r="104" spans="1:7" ht="12.75">
      <c r="A104" s="25">
        <v>100</v>
      </c>
      <c r="B104" s="16" t="s">
        <v>25</v>
      </c>
      <c r="C104" s="13" t="s">
        <v>28</v>
      </c>
      <c r="D104" s="7"/>
      <c r="E104" s="7"/>
      <c r="F104" s="22"/>
      <c r="G104" s="26"/>
    </row>
    <row r="105" spans="1:7" ht="12.75">
      <c r="A105" s="25">
        <v>101</v>
      </c>
      <c r="B105" s="18">
        <v>100</v>
      </c>
      <c r="C105" s="9" t="s">
        <v>148</v>
      </c>
      <c r="D105" s="7" t="s">
        <v>1</v>
      </c>
      <c r="E105" s="7">
        <v>1</v>
      </c>
      <c r="F105" s="22"/>
      <c r="G105" s="26">
        <f t="shared" si="6"/>
        <v>0</v>
      </c>
    </row>
    <row r="106" spans="1:7" ht="12.75">
      <c r="A106" s="25">
        <v>102</v>
      </c>
      <c r="B106" s="18">
        <f>B105+1</f>
        <v>101</v>
      </c>
      <c r="C106" s="9" t="s">
        <v>149</v>
      </c>
      <c r="D106" s="7" t="s">
        <v>1</v>
      </c>
      <c r="E106" s="7">
        <v>2</v>
      </c>
      <c r="F106" s="22"/>
      <c r="G106" s="26">
        <f t="shared" si="6"/>
        <v>0</v>
      </c>
    </row>
    <row r="107" spans="1:7" ht="12.75">
      <c r="A107" s="25">
        <v>103</v>
      </c>
      <c r="B107" s="18">
        <f>B106+1</f>
        <v>102</v>
      </c>
      <c r="C107" s="9" t="s">
        <v>150</v>
      </c>
      <c r="D107" s="7" t="s">
        <v>1</v>
      </c>
      <c r="E107" s="7">
        <v>1</v>
      </c>
      <c r="F107" s="22"/>
      <c r="G107" s="26">
        <f t="shared" si="6"/>
        <v>0</v>
      </c>
    </row>
    <row r="108" spans="1:7" ht="12.75">
      <c r="A108" s="25">
        <v>104</v>
      </c>
      <c r="B108" s="18">
        <f>B107+1</f>
        <v>103</v>
      </c>
      <c r="C108" s="9" t="s">
        <v>151</v>
      </c>
      <c r="D108" s="7" t="s">
        <v>1</v>
      </c>
      <c r="E108" s="7">
        <v>4</v>
      </c>
      <c r="F108" s="22"/>
      <c r="G108" s="26">
        <f t="shared" si="6"/>
        <v>0</v>
      </c>
    </row>
    <row r="109" spans="1:7" ht="12.75">
      <c r="A109" s="25">
        <v>105</v>
      </c>
      <c r="B109" s="18">
        <f>B108+1</f>
        <v>104</v>
      </c>
      <c r="C109" s="9" t="s">
        <v>152</v>
      </c>
      <c r="D109" s="7" t="s">
        <v>1</v>
      </c>
      <c r="E109" s="7">
        <v>1</v>
      </c>
      <c r="F109" s="21"/>
      <c r="G109" s="26">
        <f t="shared" si="6"/>
        <v>0</v>
      </c>
    </row>
    <row r="110" spans="1:7" ht="25.5">
      <c r="A110" s="25">
        <v>106</v>
      </c>
      <c r="B110" s="18">
        <f aca="true" t="shared" si="10" ref="B110:B124">B109+1</f>
        <v>105</v>
      </c>
      <c r="C110" s="9" t="s">
        <v>153</v>
      </c>
      <c r="D110" s="7" t="s">
        <v>0</v>
      </c>
      <c r="E110" s="7">
        <v>1</v>
      </c>
      <c r="F110" s="21"/>
      <c r="G110" s="26">
        <f t="shared" si="6"/>
        <v>0</v>
      </c>
    </row>
    <row r="111" spans="1:7" ht="12.75">
      <c r="A111" s="25">
        <v>107</v>
      </c>
      <c r="B111" s="18">
        <f t="shared" si="10"/>
        <v>106</v>
      </c>
      <c r="C111" s="9" t="s">
        <v>154</v>
      </c>
      <c r="D111" s="7" t="s">
        <v>0</v>
      </c>
      <c r="E111" s="7">
        <v>1</v>
      </c>
      <c r="F111" s="21"/>
      <c r="G111" s="26">
        <f t="shared" si="6"/>
        <v>0</v>
      </c>
    </row>
    <row r="112" spans="1:7" ht="12.75">
      <c r="A112" s="25">
        <v>108</v>
      </c>
      <c r="B112" s="18">
        <f t="shared" si="10"/>
        <v>107</v>
      </c>
      <c r="C112" s="9" t="s">
        <v>63</v>
      </c>
      <c r="D112" s="7" t="s">
        <v>1</v>
      </c>
      <c r="E112" s="7">
        <v>2</v>
      </c>
      <c r="F112" s="21"/>
      <c r="G112" s="26">
        <f t="shared" si="6"/>
        <v>0</v>
      </c>
    </row>
    <row r="113" spans="1:7" ht="12.75">
      <c r="A113" s="25">
        <v>109</v>
      </c>
      <c r="B113" s="18">
        <f t="shared" si="10"/>
        <v>108</v>
      </c>
      <c r="C113" s="9" t="s">
        <v>64</v>
      </c>
      <c r="D113" s="7" t="s">
        <v>1</v>
      </c>
      <c r="E113" s="7">
        <v>2</v>
      </c>
      <c r="F113" s="21"/>
      <c r="G113" s="26">
        <f t="shared" si="6"/>
        <v>0</v>
      </c>
    </row>
    <row r="114" spans="1:7" ht="12.75">
      <c r="A114" s="25">
        <v>110</v>
      </c>
      <c r="B114" s="18">
        <f t="shared" si="10"/>
        <v>109</v>
      </c>
      <c r="C114" s="9" t="s">
        <v>65</v>
      </c>
      <c r="D114" s="7" t="s">
        <v>1</v>
      </c>
      <c r="E114" s="7">
        <v>1</v>
      </c>
      <c r="F114" s="21"/>
      <c r="G114" s="26">
        <f t="shared" si="6"/>
        <v>0</v>
      </c>
    </row>
    <row r="115" spans="1:7" ht="12.75">
      <c r="A115" s="25">
        <v>111</v>
      </c>
      <c r="B115" s="18">
        <f t="shared" si="10"/>
        <v>110</v>
      </c>
      <c r="C115" s="9" t="s">
        <v>66</v>
      </c>
      <c r="D115" s="7" t="s">
        <v>1</v>
      </c>
      <c r="E115" s="7">
        <v>1</v>
      </c>
      <c r="F115" s="21"/>
      <c r="G115" s="26">
        <f t="shared" si="6"/>
        <v>0</v>
      </c>
    </row>
    <row r="116" spans="1:7" ht="25.5">
      <c r="A116" s="25">
        <v>112</v>
      </c>
      <c r="B116" s="18">
        <f t="shared" si="10"/>
        <v>111</v>
      </c>
      <c r="C116" s="9" t="s">
        <v>155</v>
      </c>
      <c r="D116" s="7" t="s">
        <v>0</v>
      </c>
      <c r="E116" s="7">
        <v>2</v>
      </c>
      <c r="F116" s="21"/>
      <c r="G116" s="26">
        <f t="shared" si="6"/>
        <v>0</v>
      </c>
    </row>
    <row r="117" spans="1:7" ht="12.75">
      <c r="A117" s="25">
        <v>113</v>
      </c>
      <c r="B117" s="18">
        <f t="shared" si="10"/>
        <v>112</v>
      </c>
      <c r="C117" s="8" t="s">
        <v>71</v>
      </c>
      <c r="D117" s="7" t="s">
        <v>37</v>
      </c>
      <c r="E117" s="7">
        <v>2</v>
      </c>
      <c r="F117" s="22"/>
      <c r="G117" s="26">
        <f t="shared" si="6"/>
        <v>0</v>
      </c>
    </row>
    <row r="118" spans="1:7" ht="12.75">
      <c r="A118" s="25">
        <v>114</v>
      </c>
      <c r="B118" s="18">
        <f t="shared" si="10"/>
        <v>113</v>
      </c>
      <c r="C118" s="8" t="s">
        <v>68</v>
      </c>
      <c r="D118" s="7" t="s">
        <v>37</v>
      </c>
      <c r="E118" s="7">
        <v>8</v>
      </c>
      <c r="F118" s="22"/>
      <c r="G118" s="26">
        <f t="shared" si="6"/>
        <v>0</v>
      </c>
    </row>
    <row r="119" spans="1:7" ht="12.75">
      <c r="A119" s="25">
        <v>115</v>
      </c>
      <c r="B119" s="18">
        <f t="shared" si="10"/>
        <v>114</v>
      </c>
      <c r="C119" s="8" t="s">
        <v>67</v>
      </c>
      <c r="D119" s="7" t="s">
        <v>37</v>
      </c>
      <c r="E119" s="7">
        <v>1</v>
      </c>
      <c r="F119" s="22"/>
      <c r="G119" s="26">
        <f t="shared" si="6"/>
        <v>0</v>
      </c>
    </row>
    <row r="120" spans="1:7" ht="12.75">
      <c r="A120" s="25">
        <v>116</v>
      </c>
      <c r="B120" s="18">
        <f t="shared" si="10"/>
        <v>115</v>
      </c>
      <c r="C120" s="8" t="s">
        <v>69</v>
      </c>
      <c r="D120" s="7" t="s">
        <v>37</v>
      </c>
      <c r="E120" s="7">
        <v>8</v>
      </c>
      <c r="F120" s="22"/>
      <c r="G120" s="26">
        <f t="shared" si="6"/>
        <v>0</v>
      </c>
    </row>
    <row r="121" spans="1:7" ht="12.75">
      <c r="A121" s="25">
        <v>117</v>
      </c>
      <c r="B121" s="18">
        <f t="shared" si="10"/>
        <v>116</v>
      </c>
      <c r="C121" s="9" t="s">
        <v>70</v>
      </c>
      <c r="D121" s="7" t="s">
        <v>1</v>
      </c>
      <c r="E121" s="7">
        <v>1</v>
      </c>
      <c r="F121" s="21"/>
      <c r="G121" s="26">
        <f t="shared" si="6"/>
        <v>0</v>
      </c>
    </row>
    <row r="122" spans="1:7" ht="12.75">
      <c r="A122" s="25">
        <v>118</v>
      </c>
      <c r="B122" s="18">
        <f t="shared" si="10"/>
        <v>117</v>
      </c>
      <c r="C122" s="9" t="s">
        <v>72</v>
      </c>
      <c r="D122" s="7" t="s">
        <v>1</v>
      </c>
      <c r="E122" s="7">
        <v>6</v>
      </c>
      <c r="F122" s="21"/>
      <c r="G122" s="26">
        <f t="shared" si="6"/>
        <v>0</v>
      </c>
    </row>
    <row r="123" spans="1:7" ht="12.75">
      <c r="A123" s="25">
        <v>119</v>
      </c>
      <c r="B123" s="18">
        <f t="shared" si="10"/>
        <v>118</v>
      </c>
      <c r="C123" s="9" t="s">
        <v>73</v>
      </c>
      <c r="D123" s="7" t="s">
        <v>1</v>
      </c>
      <c r="E123" s="7">
        <v>6</v>
      </c>
      <c r="F123" s="21"/>
      <c r="G123" s="26">
        <f t="shared" si="6"/>
        <v>0</v>
      </c>
    </row>
    <row r="124" spans="1:7" ht="12.75">
      <c r="A124" s="25">
        <v>120</v>
      </c>
      <c r="B124" s="18">
        <f t="shared" si="10"/>
        <v>119</v>
      </c>
      <c r="C124" s="8" t="s">
        <v>74</v>
      </c>
      <c r="D124" s="7" t="s">
        <v>1</v>
      </c>
      <c r="E124" s="7">
        <v>2</v>
      </c>
      <c r="F124" s="22"/>
      <c r="G124" s="26">
        <f t="shared" si="6"/>
        <v>0</v>
      </c>
    </row>
    <row r="125" spans="1:7" ht="12.75">
      <c r="A125" s="25">
        <v>121</v>
      </c>
      <c r="B125" s="18">
        <f aca="true" t="shared" si="11" ref="B125:B133">B124+1</f>
        <v>120</v>
      </c>
      <c r="C125" s="8" t="s">
        <v>75</v>
      </c>
      <c r="D125" s="7" t="s">
        <v>1</v>
      </c>
      <c r="E125" s="7">
        <v>2</v>
      </c>
      <c r="F125" s="22"/>
      <c r="G125" s="26">
        <f t="shared" si="6"/>
        <v>0</v>
      </c>
    </row>
    <row r="126" spans="1:7" ht="12.75">
      <c r="A126" s="25">
        <v>122</v>
      </c>
      <c r="B126" s="18">
        <f t="shared" si="11"/>
        <v>121</v>
      </c>
      <c r="C126" s="8" t="s">
        <v>76</v>
      </c>
      <c r="D126" s="7" t="s">
        <v>1</v>
      </c>
      <c r="E126" s="7">
        <v>2</v>
      </c>
      <c r="F126" s="22"/>
      <c r="G126" s="26">
        <f t="shared" si="6"/>
        <v>0</v>
      </c>
    </row>
    <row r="127" spans="1:7" ht="12.75">
      <c r="A127" s="25">
        <v>123</v>
      </c>
      <c r="B127" s="18">
        <f t="shared" si="11"/>
        <v>122</v>
      </c>
      <c r="C127" s="9" t="s">
        <v>77</v>
      </c>
      <c r="D127" s="7" t="s">
        <v>1</v>
      </c>
      <c r="E127" s="7">
        <v>2</v>
      </c>
      <c r="F127" s="22"/>
      <c r="G127" s="26">
        <f t="shared" si="6"/>
        <v>0</v>
      </c>
    </row>
    <row r="128" spans="1:7" ht="12.75">
      <c r="A128" s="25">
        <v>124</v>
      </c>
      <c r="B128" s="18">
        <f t="shared" si="11"/>
        <v>123</v>
      </c>
      <c r="C128" s="9" t="s">
        <v>79</v>
      </c>
      <c r="D128" s="7" t="s">
        <v>1</v>
      </c>
      <c r="E128" s="7">
        <v>4</v>
      </c>
      <c r="F128" s="22"/>
      <c r="G128" s="26">
        <f t="shared" si="6"/>
        <v>0</v>
      </c>
    </row>
    <row r="129" spans="1:7" ht="12.75">
      <c r="A129" s="25">
        <v>125</v>
      </c>
      <c r="B129" s="18">
        <f t="shared" si="11"/>
        <v>124</v>
      </c>
      <c r="C129" s="9" t="s">
        <v>78</v>
      </c>
      <c r="D129" s="7" t="s">
        <v>1</v>
      </c>
      <c r="E129" s="7">
        <v>4</v>
      </c>
      <c r="F129" s="22"/>
      <c r="G129" s="26">
        <f t="shared" si="6"/>
        <v>0</v>
      </c>
    </row>
    <row r="130" spans="1:7" ht="12.75">
      <c r="A130" s="25">
        <v>126</v>
      </c>
      <c r="B130" s="18">
        <f t="shared" si="11"/>
        <v>125</v>
      </c>
      <c r="C130" s="9" t="s">
        <v>80</v>
      </c>
      <c r="D130" s="7" t="s">
        <v>1</v>
      </c>
      <c r="E130" s="7">
        <v>2</v>
      </c>
      <c r="F130" s="22"/>
      <c r="G130" s="26">
        <f aca="true" t="shared" si="12" ref="G130:G171">E130*F130</f>
        <v>0</v>
      </c>
    </row>
    <row r="131" spans="1:7" ht="12.75">
      <c r="A131" s="25">
        <v>127</v>
      </c>
      <c r="B131" s="18">
        <f t="shared" si="11"/>
        <v>126</v>
      </c>
      <c r="C131" s="9" t="s">
        <v>65</v>
      </c>
      <c r="D131" s="7" t="s">
        <v>1</v>
      </c>
      <c r="E131" s="7">
        <v>7</v>
      </c>
      <c r="F131" s="22"/>
      <c r="G131" s="26">
        <f t="shared" si="12"/>
        <v>0</v>
      </c>
    </row>
    <row r="132" spans="1:7" ht="12.75">
      <c r="A132" s="25">
        <v>128</v>
      </c>
      <c r="B132" s="18">
        <f t="shared" si="11"/>
        <v>127</v>
      </c>
      <c r="C132" s="8" t="s">
        <v>84</v>
      </c>
      <c r="D132" s="7" t="s">
        <v>1</v>
      </c>
      <c r="E132" s="7">
        <v>2</v>
      </c>
      <c r="F132" s="22"/>
      <c r="G132" s="26">
        <f t="shared" si="12"/>
        <v>0</v>
      </c>
    </row>
    <row r="133" spans="1:7" ht="12.75">
      <c r="A133" s="25">
        <v>129</v>
      </c>
      <c r="B133" s="18">
        <f t="shared" si="11"/>
        <v>128</v>
      </c>
      <c r="C133" s="8" t="s">
        <v>85</v>
      </c>
      <c r="D133" s="7" t="s">
        <v>1</v>
      </c>
      <c r="E133" s="7">
        <v>2</v>
      </c>
      <c r="F133" s="22"/>
      <c r="G133" s="26">
        <f t="shared" si="12"/>
        <v>0</v>
      </c>
    </row>
    <row r="134" spans="1:7" ht="12.75">
      <c r="A134" s="25">
        <v>130</v>
      </c>
      <c r="B134" s="18"/>
      <c r="C134" s="8"/>
      <c r="D134" s="7"/>
      <c r="E134" s="7"/>
      <c r="F134" s="22"/>
      <c r="G134" s="26"/>
    </row>
    <row r="135" spans="1:7" ht="12.75">
      <c r="A135" s="25">
        <v>131</v>
      </c>
      <c r="B135" s="16" t="s">
        <v>29</v>
      </c>
      <c r="C135" s="13" t="s">
        <v>32</v>
      </c>
      <c r="D135" s="7"/>
      <c r="E135" s="7"/>
      <c r="F135" s="22"/>
      <c r="G135" s="26"/>
    </row>
    <row r="136" spans="1:7" ht="51">
      <c r="A136" s="25">
        <v>132</v>
      </c>
      <c r="B136" s="18">
        <v>130</v>
      </c>
      <c r="C136" s="8" t="s">
        <v>86</v>
      </c>
      <c r="D136" s="7" t="s">
        <v>6</v>
      </c>
      <c r="E136" s="7">
        <v>1</v>
      </c>
      <c r="F136" s="22"/>
      <c r="G136" s="26">
        <f t="shared" si="12"/>
        <v>0</v>
      </c>
    </row>
    <row r="137" spans="1:7" ht="51">
      <c r="A137" s="25">
        <v>133</v>
      </c>
      <c r="B137" s="18">
        <f>B136+1</f>
        <v>131</v>
      </c>
      <c r="C137" s="8" t="s">
        <v>87</v>
      </c>
      <c r="D137" s="7" t="s">
        <v>6</v>
      </c>
      <c r="E137" s="7">
        <v>1</v>
      </c>
      <c r="F137" s="22"/>
      <c r="G137" s="26">
        <f t="shared" si="12"/>
        <v>0</v>
      </c>
    </row>
    <row r="138" spans="1:7" ht="51">
      <c r="A138" s="25">
        <v>134</v>
      </c>
      <c r="B138" s="18">
        <f>B137+1</f>
        <v>132</v>
      </c>
      <c r="C138" s="8" t="s">
        <v>90</v>
      </c>
      <c r="D138" s="7" t="s">
        <v>6</v>
      </c>
      <c r="E138" s="7">
        <v>2</v>
      </c>
      <c r="F138" s="22"/>
      <c r="G138" s="26">
        <f t="shared" si="12"/>
        <v>0</v>
      </c>
    </row>
    <row r="139" spans="1:7" ht="12.75">
      <c r="A139" s="25">
        <v>135</v>
      </c>
      <c r="B139" s="18"/>
      <c r="C139" s="8"/>
      <c r="D139" s="7"/>
      <c r="E139" s="7"/>
      <c r="F139" s="22"/>
      <c r="G139" s="26"/>
    </row>
    <row r="140" spans="1:7" ht="12.75">
      <c r="A140" s="25">
        <v>136</v>
      </c>
      <c r="B140" s="16" t="s">
        <v>33</v>
      </c>
      <c r="C140" s="13" t="s">
        <v>34</v>
      </c>
      <c r="D140" s="7"/>
      <c r="E140" s="7"/>
      <c r="F140" s="22"/>
      <c r="G140" s="26"/>
    </row>
    <row r="141" spans="1:7" ht="25.5">
      <c r="A141" s="25">
        <v>137</v>
      </c>
      <c r="B141" s="18">
        <v>140</v>
      </c>
      <c r="C141" s="8" t="s">
        <v>89</v>
      </c>
      <c r="D141" s="7" t="s">
        <v>37</v>
      </c>
      <c r="E141" s="7">
        <v>4</v>
      </c>
      <c r="F141" s="22"/>
      <c r="G141" s="26">
        <f t="shared" si="12"/>
        <v>0</v>
      </c>
    </row>
    <row r="142" spans="1:7" ht="12.75">
      <c r="A142" s="25">
        <v>138</v>
      </c>
      <c r="B142" s="18">
        <f>B141+1</f>
        <v>141</v>
      </c>
      <c r="C142" s="8" t="s">
        <v>88</v>
      </c>
      <c r="D142" s="7" t="s">
        <v>6</v>
      </c>
      <c r="E142" s="7">
        <v>1</v>
      </c>
      <c r="F142" s="22"/>
      <c r="G142" s="26">
        <f t="shared" si="12"/>
        <v>0</v>
      </c>
    </row>
    <row r="143" spans="1:7" ht="12.75">
      <c r="A143" s="25">
        <v>139</v>
      </c>
      <c r="B143" s="18"/>
      <c r="C143" s="8"/>
      <c r="D143" s="7"/>
      <c r="E143" s="7"/>
      <c r="F143" s="22"/>
      <c r="G143" s="26"/>
    </row>
    <row r="144" spans="1:7" ht="12.75">
      <c r="A144" s="25">
        <v>140</v>
      </c>
      <c r="B144" s="16" t="s">
        <v>35</v>
      </c>
      <c r="C144" s="13" t="s">
        <v>36</v>
      </c>
      <c r="D144" s="7"/>
      <c r="E144" s="7"/>
      <c r="F144" s="22"/>
      <c r="G144" s="26"/>
    </row>
    <row r="145" spans="1:7" ht="12.75">
      <c r="A145" s="25">
        <v>141</v>
      </c>
      <c r="B145" s="18">
        <v>150</v>
      </c>
      <c r="C145" s="8" t="s">
        <v>81</v>
      </c>
      <c r="D145" s="7" t="s">
        <v>6</v>
      </c>
      <c r="E145" s="7">
        <v>1</v>
      </c>
      <c r="F145" s="22"/>
      <c r="G145" s="26">
        <f t="shared" si="12"/>
        <v>0</v>
      </c>
    </row>
    <row r="146" spans="1:7" ht="12.75">
      <c r="A146" s="25">
        <v>142</v>
      </c>
      <c r="B146" s="18">
        <f>B145+1</f>
        <v>151</v>
      </c>
      <c r="C146" s="8" t="s">
        <v>43</v>
      </c>
      <c r="D146" s="7" t="s">
        <v>6</v>
      </c>
      <c r="E146" s="7">
        <v>1</v>
      </c>
      <c r="F146" s="22"/>
      <c r="G146" s="26">
        <f t="shared" si="12"/>
        <v>0</v>
      </c>
    </row>
    <row r="147" spans="1:7" ht="25.5">
      <c r="A147" s="25">
        <v>143</v>
      </c>
      <c r="B147" s="18">
        <f>B146+1</f>
        <v>152</v>
      </c>
      <c r="C147" s="8" t="s">
        <v>42</v>
      </c>
      <c r="D147" s="7" t="s">
        <v>6</v>
      </c>
      <c r="E147" s="7">
        <v>1</v>
      </c>
      <c r="F147" s="22"/>
      <c r="G147" s="26">
        <f t="shared" si="12"/>
        <v>0</v>
      </c>
    </row>
    <row r="148" spans="1:7" ht="12.75">
      <c r="A148" s="25">
        <v>144</v>
      </c>
      <c r="B148" s="18">
        <f>B147+1</f>
        <v>153</v>
      </c>
      <c r="C148" s="8" t="s">
        <v>8</v>
      </c>
      <c r="D148" s="7" t="s">
        <v>6</v>
      </c>
      <c r="E148" s="7">
        <v>1</v>
      </c>
      <c r="F148" s="22"/>
      <c r="G148" s="26">
        <f t="shared" si="12"/>
        <v>0</v>
      </c>
    </row>
    <row r="149" spans="1:7" ht="12.75">
      <c r="A149" s="25">
        <v>145</v>
      </c>
      <c r="B149" s="18">
        <f>B148+1</f>
        <v>154</v>
      </c>
      <c r="C149" s="8" t="s">
        <v>7</v>
      </c>
      <c r="D149" s="7" t="s">
        <v>6</v>
      </c>
      <c r="E149" s="7">
        <v>1</v>
      </c>
      <c r="F149" s="22"/>
      <c r="G149" s="26">
        <f t="shared" si="12"/>
        <v>0</v>
      </c>
    </row>
    <row r="150" spans="1:7" ht="12.75">
      <c r="A150" s="25">
        <v>146</v>
      </c>
      <c r="B150" s="18">
        <f>B149+1</f>
        <v>155</v>
      </c>
      <c r="C150" s="8" t="s">
        <v>15</v>
      </c>
      <c r="D150" s="7" t="s">
        <v>6</v>
      </c>
      <c r="E150" s="7">
        <v>1</v>
      </c>
      <c r="F150" s="22"/>
      <c r="G150" s="26">
        <f t="shared" si="12"/>
        <v>0</v>
      </c>
    </row>
    <row r="151" spans="1:7" ht="12.75">
      <c r="A151" s="25">
        <v>147</v>
      </c>
      <c r="B151" s="18"/>
      <c r="C151" s="9"/>
      <c r="D151" s="7"/>
      <c r="E151" s="7"/>
      <c r="F151" s="22"/>
      <c r="G151" s="26"/>
    </row>
    <row r="152" spans="1:7" ht="12.75">
      <c r="A152" s="25">
        <v>148</v>
      </c>
      <c r="B152" s="16" t="s">
        <v>10</v>
      </c>
      <c r="C152" s="13" t="s">
        <v>16</v>
      </c>
      <c r="D152" s="7"/>
      <c r="E152" s="7"/>
      <c r="F152" s="22"/>
      <c r="G152" s="26"/>
    </row>
    <row r="153" spans="1:7" ht="12.75">
      <c r="A153" s="25">
        <v>149</v>
      </c>
      <c r="B153" s="5">
        <v>1</v>
      </c>
      <c r="C153" s="14" t="s">
        <v>156</v>
      </c>
      <c r="D153" s="7" t="s">
        <v>6</v>
      </c>
      <c r="E153" s="7">
        <v>1</v>
      </c>
      <c r="F153" s="22"/>
      <c r="G153" s="26">
        <f t="shared" si="12"/>
        <v>0</v>
      </c>
    </row>
    <row r="154" spans="1:7" ht="12.75">
      <c r="A154" s="25">
        <v>150</v>
      </c>
      <c r="B154" s="5">
        <v>2</v>
      </c>
      <c r="C154" s="14" t="s">
        <v>157</v>
      </c>
      <c r="D154" s="7" t="s">
        <v>6</v>
      </c>
      <c r="E154" s="7">
        <v>2</v>
      </c>
      <c r="F154" s="22"/>
      <c r="G154" s="26">
        <f t="shared" si="12"/>
        <v>0</v>
      </c>
    </row>
    <row r="155" spans="1:7" ht="12.75">
      <c r="A155" s="25">
        <v>151</v>
      </c>
      <c r="B155" s="5">
        <v>3</v>
      </c>
      <c r="C155" s="14" t="s">
        <v>161</v>
      </c>
      <c r="D155" s="7" t="s">
        <v>6</v>
      </c>
      <c r="E155" s="7">
        <v>5</v>
      </c>
      <c r="F155" s="22"/>
      <c r="G155" s="26">
        <f t="shared" si="12"/>
        <v>0</v>
      </c>
    </row>
    <row r="156" spans="1:7" ht="12.75">
      <c r="A156" s="25">
        <v>152</v>
      </c>
      <c r="B156" s="5">
        <v>4</v>
      </c>
      <c r="C156" s="14" t="s">
        <v>158</v>
      </c>
      <c r="D156" s="7" t="s">
        <v>6</v>
      </c>
      <c r="E156" s="7">
        <v>1</v>
      </c>
      <c r="F156" s="22"/>
      <c r="G156" s="26">
        <f t="shared" si="12"/>
        <v>0</v>
      </c>
    </row>
    <row r="157" spans="1:7" ht="12.75">
      <c r="A157" s="25">
        <v>153</v>
      </c>
      <c r="B157" s="5">
        <v>5</v>
      </c>
      <c r="C157" s="14" t="s">
        <v>160</v>
      </c>
      <c r="D157" s="7" t="s">
        <v>6</v>
      </c>
      <c r="E157" s="7">
        <v>1</v>
      </c>
      <c r="F157" s="22"/>
      <c r="G157" s="26">
        <f t="shared" si="12"/>
        <v>0</v>
      </c>
    </row>
    <row r="158" spans="1:7" ht="12.75">
      <c r="A158" s="25">
        <v>154</v>
      </c>
      <c r="B158" s="18">
        <v>6</v>
      </c>
      <c r="C158" s="8" t="s">
        <v>159</v>
      </c>
      <c r="D158" s="7" t="s">
        <v>6</v>
      </c>
      <c r="E158" s="7">
        <v>1</v>
      </c>
      <c r="F158" s="21"/>
      <c r="G158" s="26">
        <f t="shared" si="12"/>
        <v>0</v>
      </c>
    </row>
    <row r="159" spans="1:7" ht="12.75">
      <c r="A159" s="25">
        <v>155</v>
      </c>
      <c r="B159" s="18"/>
      <c r="C159" s="9"/>
      <c r="D159" s="7"/>
      <c r="E159" s="7"/>
      <c r="F159" s="22"/>
      <c r="G159" s="26"/>
    </row>
    <row r="160" spans="1:7" ht="12.75">
      <c r="A160" s="25">
        <v>156</v>
      </c>
      <c r="B160" s="16" t="s">
        <v>13</v>
      </c>
      <c r="C160" s="6" t="s">
        <v>162</v>
      </c>
      <c r="D160" s="7"/>
      <c r="E160" s="7"/>
      <c r="F160" s="21"/>
      <c r="G160" s="26"/>
    </row>
    <row r="161" spans="1:7" ht="76.5">
      <c r="A161" s="25">
        <v>157</v>
      </c>
      <c r="B161" s="18">
        <v>1</v>
      </c>
      <c r="C161" s="12" t="s">
        <v>97</v>
      </c>
      <c r="D161" s="7" t="s">
        <v>6</v>
      </c>
      <c r="E161" s="7">
        <v>1</v>
      </c>
      <c r="F161" s="22"/>
      <c r="G161" s="26">
        <f t="shared" si="12"/>
        <v>0</v>
      </c>
    </row>
    <row r="162" spans="1:7" ht="38.25">
      <c r="A162" s="25">
        <v>158</v>
      </c>
      <c r="B162" s="18">
        <f aca="true" t="shared" si="13" ref="B162:B167">B161+1</f>
        <v>2</v>
      </c>
      <c r="C162" s="12" t="s">
        <v>96</v>
      </c>
      <c r="D162" s="7" t="s">
        <v>6</v>
      </c>
      <c r="E162" s="7">
        <v>1</v>
      </c>
      <c r="F162" s="22"/>
      <c r="G162" s="26">
        <f t="shared" si="12"/>
        <v>0</v>
      </c>
    </row>
    <row r="163" spans="1:7" ht="12.75">
      <c r="A163" s="25">
        <v>159</v>
      </c>
      <c r="B163" s="18">
        <f t="shared" si="13"/>
        <v>3</v>
      </c>
      <c r="C163" s="15" t="s">
        <v>17</v>
      </c>
      <c r="D163" s="7" t="s">
        <v>6</v>
      </c>
      <c r="E163" s="7">
        <v>1</v>
      </c>
      <c r="F163" s="22"/>
      <c r="G163" s="26">
        <f t="shared" si="12"/>
        <v>0</v>
      </c>
    </row>
    <row r="164" spans="1:7" ht="12.75">
      <c r="A164" s="25">
        <v>160</v>
      </c>
      <c r="B164" s="18">
        <f t="shared" si="13"/>
        <v>4</v>
      </c>
      <c r="C164" s="9" t="s">
        <v>11</v>
      </c>
      <c r="D164" s="7" t="s">
        <v>6</v>
      </c>
      <c r="E164" s="7">
        <v>1</v>
      </c>
      <c r="F164" s="22"/>
      <c r="G164" s="26">
        <f t="shared" si="12"/>
        <v>0</v>
      </c>
    </row>
    <row r="165" spans="1:7" ht="12.75">
      <c r="A165" s="25">
        <v>161</v>
      </c>
      <c r="B165" s="18">
        <f t="shared" si="13"/>
        <v>5</v>
      </c>
      <c r="C165" s="9" t="s">
        <v>12</v>
      </c>
      <c r="D165" s="7" t="s">
        <v>6</v>
      </c>
      <c r="E165" s="7">
        <v>1</v>
      </c>
      <c r="F165" s="22"/>
      <c r="G165" s="26">
        <f t="shared" si="12"/>
        <v>0</v>
      </c>
    </row>
    <row r="166" spans="1:7" ht="12.75">
      <c r="A166" s="25">
        <v>162</v>
      </c>
      <c r="B166" s="18">
        <f t="shared" si="13"/>
        <v>6</v>
      </c>
      <c r="C166" s="9" t="s">
        <v>27</v>
      </c>
      <c r="D166" s="7" t="s">
        <v>6</v>
      </c>
      <c r="E166" s="7">
        <v>1</v>
      </c>
      <c r="F166" s="21"/>
      <c r="G166" s="26">
        <f t="shared" si="12"/>
        <v>0</v>
      </c>
    </row>
    <row r="167" spans="1:7" ht="25.5">
      <c r="A167" s="25">
        <v>163</v>
      </c>
      <c r="B167" s="18">
        <f t="shared" si="13"/>
        <v>7</v>
      </c>
      <c r="C167" s="9" t="s">
        <v>170</v>
      </c>
      <c r="D167" s="7" t="s">
        <v>6</v>
      </c>
      <c r="E167" s="7">
        <v>1</v>
      </c>
      <c r="F167" s="21"/>
      <c r="G167" s="26">
        <f t="shared" si="12"/>
        <v>0</v>
      </c>
    </row>
    <row r="168" spans="1:7" ht="12.75">
      <c r="A168" s="25">
        <v>164</v>
      </c>
      <c r="B168" s="18"/>
      <c r="C168" s="9"/>
      <c r="D168" s="7"/>
      <c r="E168" s="7"/>
      <c r="F168" s="21"/>
      <c r="G168" s="26"/>
    </row>
    <row r="169" spans="1:7" ht="12.75">
      <c r="A169" s="25">
        <v>165</v>
      </c>
      <c r="B169" s="16" t="s">
        <v>91</v>
      </c>
      <c r="C169" s="6" t="s">
        <v>163</v>
      </c>
      <c r="D169" s="7"/>
      <c r="E169" s="7"/>
      <c r="F169" s="21"/>
      <c r="G169" s="26"/>
    </row>
    <row r="170" spans="1:7" ht="12.75">
      <c r="A170" s="25">
        <v>166</v>
      </c>
      <c r="B170" s="18">
        <v>1</v>
      </c>
      <c r="C170" s="9" t="s">
        <v>93</v>
      </c>
      <c r="D170" s="7" t="s">
        <v>9</v>
      </c>
      <c r="E170" s="7">
        <v>170</v>
      </c>
      <c r="F170" s="21"/>
      <c r="G170" s="26">
        <f t="shared" si="12"/>
        <v>0</v>
      </c>
    </row>
    <row r="171" spans="1:7" ht="13.5" thickBot="1">
      <c r="A171" s="25">
        <v>167</v>
      </c>
      <c r="B171" s="27">
        <f>B170+1</f>
        <v>2</v>
      </c>
      <c r="C171" s="28" t="s">
        <v>92</v>
      </c>
      <c r="D171" s="29" t="s">
        <v>6</v>
      </c>
      <c r="E171" s="29">
        <v>1</v>
      </c>
      <c r="F171" s="30"/>
      <c r="G171" s="31">
        <f t="shared" si="12"/>
        <v>0</v>
      </c>
    </row>
    <row r="172" spans="1:7" ht="13.5" thickBot="1">
      <c r="A172" s="25">
        <v>168</v>
      </c>
      <c r="B172" s="43"/>
      <c r="C172" s="42"/>
      <c r="D172" s="44"/>
      <c r="E172" s="42"/>
      <c r="F172" s="45"/>
      <c r="G172" s="45"/>
    </row>
    <row r="173" spans="1:7" ht="13.5" thickBot="1">
      <c r="A173" s="25">
        <v>169</v>
      </c>
      <c r="B173" s="46"/>
      <c r="C173" s="47" t="s">
        <v>166</v>
      </c>
      <c r="D173" s="48"/>
      <c r="E173" s="48"/>
      <c r="F173" s="49"/>
      <c r="G173" s="50">
        <f>SUM(G6:G172)</f>
        <v>0</v>
      </c>
    </row>
  </sheetData>
  <sheetProtection/>
  <mergeCells count="1">
    <mergeCell ref="A1:G1"/>
  </mergeCells>
  <printOptions gridLines="1"/>
  <pageMargins left="0.7874015748031497" right="0.7874015748031497" top="1.2775" bottom="0.984251968503937" header="0.5118110236220472" footer="0.5118110236220472"/>
  <pageSetup fitToHeight="3" fitToWidth="1" horizontalDpi="360" verticalDpi="360" orientation="portrait" paperSize="9" scale="68" r:id="rId1"/>
  <headerFooter alignWithMargins="0">
    <oddHeader>&amp;C&amp;P/&amp;N
&amp;R
Rekonstrukce plynové kotelny  
Mánesova 1453/75, Praha 2
105/17.D.1-Specifikace materiálu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termont</dc:creator>
  <cp:keywords/>
  <dc:description/>
  <cp:lastModifiedBy>Vodička Jan</cp:lastModifiedBy>
  <cp:lastPrinted>2018-03-27T08:50:27Z</cp:lastPrinted>
  <dcterms:created xsi:type="dcterms:W3CDTF">2004-10-22T09:33:12Z</dcterms:created>
  <dcterms:modified xsi:type="dcterms:W3CDTF">2018-04-04T08:53:58Z</dcterms:modified>
  <cp:category/>
  <cp:version/>
  <cp:contentType/>
  <cp:contentStatus/>
</cp:coreProperties>
</file>