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<sst xmlns="http://schemas.openxmlformats.org/spreadsheetml/2006/main" count="183" uniqueCount="102">
  <si>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popis</t>
  </si>
  <si>
    <t>m.j</t>
  </si>
  <si>
    <t>počet</t>
  </si>
  <si>
    <t>cena m.j</t>
  </si>
  <si>
    <t>cena celkem</t>
  </si>
  <si>
    <t>Materiál</t>
  </si>
  <si>
    <t>Stavební deska SDK 2000/1250</t>
  </si>
  <si>
    <t>m2</t>
  </si>
  <si>
    <t>R-CD profil   -  3000 mm</t>
  </si>
  <si>
    <t>bm</t>
  </si>
  <si>
    <t>R-UD profil  -  3000 mm</t>
  </si>
  <si>
    <t>RIGIPS rychlošroub  - 212 typ TN  3,5x25 mm - 1000 ks</t>
  </si>
  <si>
    <t>bal</t>
  </si>
  <si>
    <t>RIGIPS rychlošroub  - 221 typ TB  3,5x35 mm - 1000 ks</t>
  </si>
  <si>
    <t>Samovrtné šrouby 421  typ TB - 3,5x9,5 mm - 100 ks</t>
  </si>
  <si>
    <t>Závěs přímý - tl.plechu 1 mm - 55</t>
  </si>
  <si>
    <t>ks</t>
  </si>
  <si>
    <t>Stropní hřeb DN 6 - 6x35 mm - 100ks</t>
  </si>
  <si>
    <t>Molly kotva 4S/M4  - 100ks</t>
  </si>
  <si>
    <t xml:space="preserve">Rimáno GLET XL  </t>
  </si>
  <si>
    <t>Lepící malta Rifix  -  25 kg</t>
  </si>
  <si>
    <t>Samolepící páska  -  90m/role</t>
  </si>
  <si>
    <t>ProfiMix  MEGA  15kg/vědro</t>
  </si>
  <si>
    <t>Perlinka Vertex  R 117 - 1,1 x 50m - 55m2</t>
  </si>
  <si>
    <t xml:space="preserve">Obklad Cifre Intensity 20x50 cm white </t>
  </si>
  <si>
    <t xml:space="preserve">Lepidlo stavební Ceresit cementové CM 11 PLUS 25 kg </t>
  </si>
  <si>
    <t xml:space="preserve">Tmel stavební Ceresit spárovací CE 33 Super 5 kg bílá </t>
  </si>
  <si>
    <t xml:space="preserve">Nátěr penetrační Ceresit jednosložkový CT 17 5 l </t>
  </si>
  <si>
    <t xml:space="preserve">Metroliner White TYP 600 - 122 x 244 cm - tl. 4 - 6 mm </t>
  </si>
  <si>
    <t>Lepidlo SuperFix (kartuše 300ml)</t>
  </si>
  <si>
    <t>Fibran extrudovaný polystyren XPS 30 IR tl. 30mm</t>
  </si>
  <si>
    <t>Práce</t>
  </si>
  <si>
    <t>Místnosti</t>
  </si>
  <si>
    <t>Vybourání skleněné výplně</t>
  </si>
  <si>
    <t>Srovnání stěn pod SDK</t>
  </si>
  <si>
    <t>SDK stěny</t>
  </si>
  <si>
    <t>SDK strop</t>
  </si>
  <si>
    <t>Lepidlo a perlinka stěny</t>
  </si>
  <si>
    <t>Obklad stěn</t>
  </si>
  <si>
    <t>Spárování stěn</t>
  </si>
  <si>
    <t>Penetrace stěn a stropu</t>
  </si>
  <si>
    <t>Ochrana stěn a podlah</t>
  </si>
  <si>
    <t xml:space="preserve">Omyvatelná malba do operačních sálů strop </t>
  </si>
  <si>
    <t>Omyvatelná malba do operačních sálů strop finální</t>
  </si>
  <si>
    <t>Chodba</t>
  </si>
  <si>
    <t>Oškrábání stěn od malby</t>
  </si>
  <si>
    <t xml:space="preserve">Oprava omítek </t>
  </si>
  <si>
    <t>Srovnání stěn pod obklad (perlinka, lepidlo)</t>
  </si>
  <si>
    <t>Penetrace stěn</t>
  </si>
  <si>
    <t>Společné</t>
  </si>
  <si>
    <t>Osazení dvířek, rohové a ukončovací lišty atd.</t>
  </si>
  <si>
    <t>kpl</t>
  </si>
  <si>
    <t>Likvidace odpadu</t>
  </si>
  <si>
    <t>doprava</t>
  </si>
  <si>
    <t>Cena celkem bez DPH</t>
  </si>
  <si>
    <t>Topenářské a instalatérské práce pro chlazení a VZT</t>
  </si>
  <si>
    <t>Uhlíková ocel pro topení  28 (tyč 6m)</t>
  </si>
  <si>
    <t>m</t>
  </si>
  <si>
    <t>Uhlíková ocel pro topení  35 (tyč 6m)</t>
  </si>
  <si>
    <t>Izolace armaflex tl. 13/ 30</t>
  </si>
  <si>
    <t>Izolace armaflex tl. 13/ 38</t>
  </si>
  <si>
    <t>Uhlíková ocel pro topení  T-kus 35-35-35</t>
  </si>
  <si>
    <t>Uhlíková ocel pro topení  T-kus 35-28-35</t>
  </si>
  <si>
    <t>Uhlíková ocel pro topení  T-kus 28-1/2"-28</t>
  </si>
  <si>
    <t>Uhlíková ocel pro topení  T-kus 35-1/2"-35</t>
  </si>
  <si>
    <t>Uhlíková ocel pro topení  oblouk 28</t>
  </si>
  <si>
    <t>Uhlíková ocel pro topení  oblouk 35</t>
  </si>
  <si>
    <t>Uhlíková ocel pro topení  objímka 35</t>
  </si>
  <si>
    <t>Uhlíková ocel pro topení  objímka 28</t>
  </si>
  <si>
    <t>Uhlíková ocel pro topení  závit.přechod vnější  35/ 1"</t>
  </si>
  <si>
    <t>Uhlíková ocel pro topení  závit.přechod vnější  28/ 3/4"</t>
  </si>
  <si>
    <t>Uhlíková ocel pro topení  redukce 35-28</t>
  </si>
  <si>
    <t>Pro FCU</t>
  </si>
  <si>
    <t>Kohout R 250D páka 3/4", Giacomini kulový pochromovaný</t>
  </si>
  <si>
    <t>Kondenzační potrubí a svody</t>
  </si>
  <si>
    <t xml:space="preserve">KK vypouštěcí 1/2" Giacomini R250 </t>
  </si>
  <si>
    <t>Pro VZT</t>
  </si>
  <si>
    <t xml:space="preserve">Čerpadlo Grundfos - ALPHA2 L 25-60  180mm, 1x230V </t>
  </si>
  <si>
    <t xml:space="preserve">Šroubení k čerpadlu - mosaz - 1"x6/4" mosaz </t>
  </si>
  <si>
    <t xml:space="preserve">Šroubení VE 4300 přímé - 1" mosazné </t>
  </si>
  <si>
    <t>Tvarovka t-kus redukovaný 8130 mosazná 1"x1/2"x1"</t>
  </si>
  <si>
    <t>Tvarovka vsuvka 8280 mosazná 1"</t>
  </si>
  <si>
    <t>Kohout R 250D páka 1", Giacomini kulový pochromovaný</t>
  </si>
  <si>
    <t xml:space="preserve">Kohout R 250D páka 1/2",PN 42 závitový Giacomini </t>
  </si>
  <si>
    <t>Ventil vypouštěcí - závitový Vypouštěcí kohout 1/2"</t>
  </si>
  <si>
    <t>Ventil odvzdušňovací Giacomini závitový R88/1 1/2"</t>
  </si>
  <si>
    <t>Teploměr přímý - bimetalový s jímkou 0-120°C</t>
  </si>
  <si>
    <t xml:space="preserve">Manometr RF 0-10 bar spodní Afriso 80/1/2" </t>
  </si>
  <si>
    <t>Kohout FM motýl art. 956/A, plnoprůtočný 1/2"</t>
  </si>
  <si>
    <t>Profil 28/28 dl 2000m</t>
  </si>
  <si>
    <t>Závit.tyč pr. 8 dl 1000</t>
  </si>
  <si>
    <t>Matka pr. 8</t>
  </si>
  <si>
    <t xml:space="preserve">Velkoplošná podložka pr 8 </t>
  </si>
  <si>
    <t>Objímka dvoudílná s gumou 31 – 38 mm 1”</t>
  </si>
  <si>
    <t xml:space="preserve">Demontáž, montáž, vypuštění a napuštění systému </t>
  </si>
  <si>
    <t>Dopravné</t>
  </si>
  <si>
    <t>Rekapitulace</t>
  </si>
  <si>
    <t>Celkem bez DPH</t>
  </si>
  <si>
    <t>DPH 21%</t>
  </si>
  <si>
    <t>Celkem včetně DPH</t>
  </si>
  <si>
    <t>Stavební úpravy chovných místností</t>
  </si>
  <si>
    <t xml:space="preserve">FYTOTRON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</si>
</sst>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Arial CE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3" fontId="4" fillId="27" borderId="11" xfId="0" applyNumberFormat="1" applyFont="1" applyFill="1" applyBorder="1" applyAlignment="1">
      <alignment horizontal="center"/>
    </xf>
    <xf numFmtId="4" fontId="4" fillId="27" borderId="11" xfId="0" applyNumberFormat="1" applyFont="1" applyFill="1" applyBorder="1" applyAlignment="1">
      <alignment horizontal="center"/>
    </xf>
    <xf numFmtId="4" fontId="4" fillId="27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 vertical="center"/>
    </xf>
    <xf numFmtId="0" fontId="43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 horizontal="center"/>
    </xf>
    <xf numFmtId="4" fontId="44" fillId="34" borderId="15" xfId="0" applyNumberFormat="1" applyFont="1" applyFill="1" applyBorder="1" applyAlignment="1">
      <alignment vertical="center"/>
    </xf>
    <xf numFmtId="0" fontId="45" fillId="33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7" borderId="11" xfId="0" applyFont="1" applyFill="1" applyBorder="1" applyAlignment="1">
      <alignment horizontal="center"/>
    </xf>
    <xf numFmtId="3" fontId="8" fillId="27" borderId="11" xfId="0" applyNumberFormat="1" applyFont="1" applyFill="1" applyBorder="1" applyAlignment="1">
      <alignment horizontal="center"/>
    </xf>
    <xf numFmtId="4" fontId="8" fillId="27" borderId="11" xfId="0" applyNumberFormat="1" applyFont="1" applyFill="1" applyBorder="1" applyAlignment="1">
      <alignment horizontal="center"/>
    </xf>
    <xf numFmtId="4" fontId="8" fillId="27" borderId="12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4" fontId="7" fillId="33" borderId="20" xfId="0" applyNumberFormat="1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4" fontId="8" fillId="34" borderId="15" xfId="0" applyNumberFormat="1" applyFont="1" applyFill="1" applyBorder="1" applyAlignment="1">
      <alignment vertical="center"/>
    </xf>
    <xf numFmtId="0" fontId="43" fillId="0" borderId="13" xfId="0" applyFont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/>
    </xf>
    <xf numFmtId="0" fontId="43" fillId="0" borderId="13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7" xfId="0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7.421875" style="0" customWidth="1"/>
    <col min="5" max="5" width="12.421875" style="0" customWidth="1"/>
  </cols>
  <sheetData>
    <row r="1" spans="1:4" ht="15">
      <c r="A1" s="1" t="s">
        <v>101</v>
      </c>
      <c r="B1" s="1"/>
      <c r="C1" s="2"/>
      <c r="D1" s="1"/>
    </row>
    <row r="2" spans="1:3" ht="15.75" thickBot="1">
      <c r="A2" s="3" t="s">
        <v>100</v>
      </c>
      <c r="C2" s="4"/>
    </row>
    <row r="3" spans="1:5" ht="15.75" thickBot="1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</row>
    <row r="4" spans="1:5" ht="15">
      <c r="A4" s="10" t="s">
        <v>5</v>
      </c>
      <c r="B4" s="11"/>
      <c r="C4" s="12"/>
      <c r="D4" s="13"/>
      <c r="E4" s="14"/>
    </row>
    <row r="5" spans="1:5" ht="15">
      <c r="A5" s="15" t="s">
        <v>6</v>
      </c>
      <c r="B5" s="16" t="s">
        <v>7</v>
      </c>
      <c r="C5" s="17">
        <v>175</v>
      </c>
      <c r="D5" s="18">
        <v>0</v>
      </c>
      <c r="E5" s="19">
        <f aca="true" t="shared" si="0" ref="E5:E49">SUM(C5*D5)</f>
        <v>0</v>
      </c>
    </row>
    <row r="6" spans="1:5" ht="15">
      <c r="A6" s="15" t="s">
        <v>8</v>
      </c>
      <c r="B6" s="16" t="s">
        <v>9</v>
      </c>
      <c r="C6" s="17">
        <v>135</v>
      </c>
      <c r="D6" s="18">
        <v>0</v>
      </c>
      <c r="E6" s="19">
        <f t="shared" si="0"/>
        <v>0</v>
      </c>
    </row>
    <row r="7" spans="1:5" ht="15">
      <c r="A7" s="15" t="s">
        <v>10</v>
      </c>
      <c r="B7" s="16" t="s">
        <v>9</v>
      </c>
      <c r="C7" s="17">
        <v>78</v>
      </c>
      <c r="D7" s="18">
        <v>0</v>
      </c>
      <c r="E7" s="19">
        <f t="shared" si="0"/>
        <v>0</v>
      </c>
    </row>
    <row r="8" spans="1:5" ht="15">
      <c r="A8" s="15" t="s">
        <v>11</v>
      </c>
      <c r="B8" s="16" t="s">
        <v>12</v>
      </c>
      <c r="C8" s="17">
        <v>2</v>
      </c>
      <c r="D8" s="18">
        <v>0</v>
      </c>
      <c r="E8" s="19">
        <f t="shared" si="0"/>
        <v>0</v>
      </c>
    </row>
    <row r="9" spans="1:5" ht="15">
      <c r="A9" s="15" t="s">
        <v>13</v>
      </c>
      <c r="B9" s="16" t="s">
        <v>12</v>
      </c>
      <c r="C9" s="17">
        <v>1</v>
      </c>
      <c r="D9" s="18">
        <v>0</v>
      </c>
      <c r="E9" s="19">
        <f t="shared" si="0"/>
        <v>0</v>
      </c>
    </row>
    <row r="10" spans="1:5" ht="15">
      <c r="A10" s="15" t="s">
        <v>14</v>
      </c>
      <c r="B10" s="16" t="s">
        <v>12</v>
      </c>
      <c r="C10" s="17">
        <v>2</v>
      </c>
      <c r="D10" s="18">
        <v>0</v>
      </c>
      <c r="E10" s="19">
        <f t="shared" si="0"/>
        <v>0</v>
      </c>
    </row>
    <row r="11" spans="1:5" ht="15">
      <c r="A11" s="15" t="s">
        <v>15</v>
      </c>
      <c r="B11" s="16" t="s">
        <v>16</v>
      </c>
      <c r="C11" s="17">
        <v>100</v>
      </c>
      <c r="D11" s="18">
        <v>0</v>
      </c>
      <c r="E11" s="19">
        <f t="shared" si="0"/>
        <v>0</v>
      </c>
    </row>
    <row r="12" spans="1:5" ht="15">
      <c r="A12" s="15" t="s">
        <v>17</v>
      </c>
      <c r="B12" s="16" t="s">
        <v>12</v>
      </c>
      <c r="C12" s="17">
        <v>1</v>
      </c>
      <c r="D12" s="18">
        <v>0</v>
      </c>
      <c r="E12" s="19">
        <f t="shared" si="0"/>
        <v>0</v>
      </c>
    </row>
    <row r="13" spans="1:5" ht="15">
      <c r="A13" s="15" t="s">
        <v>18</v>
      </c>
      <c r="B13" s="16" t="s">
        <v>12</v>
      </c>
      <c r="C13" s="17">
        <v>1</v>
      </c>
      <c r="D13" s="18">
        <v>0</v>
      </c>
      <c r="E13" s="19">
        <f t="shared" si="0"/>
        <v>0</v>
      </c>
    </row>
    <row r="14" spans="1:5" ht="15">
      <c r="A14" s="15" t="s">
        <v>19</v>
      </c>
      <c r="B14" s="16" t="s">
        <v>12</v>
      </c>
      <c r="C14" s="17">
        <v>1</v>
      </c>
      <c r="D14" s="18">
        <v>0</v>
      </c>
      <c r="E14" s="19">
        <f t="shared" si="0"/>
        <v>0</v>
      </c>
    </row>
    <row r="15" spans="1:5" ht="15">
      <c r="A15" s="15" t="s">
        <v>20</v>
      </c>
      <c r="B15" s="16" t="s">
        <v>12</v>
      </c>
      <c r="C15" s="17">
        <v>3</v>
      </c>
      <c r="D15" s="18">
        <v>0</v>
      </c>
      <c r="E15" s="19">
        <f t="shared" si="0"/>
        <v>0</v>
      </c>
    </row>
    <row r="16" spans="1:5" ht="15">
      <c r="A16" s="15" t="s">
        <v>21</v>
      </c>
      <c r="B16" s="16" t="s">
        <v>12</v>
      </c>
      <c r="C16" s="17">
        <v>2</v>
      </c>
      <c r="D16" s="18">
        <v>0</v>
      </c>
      <c r="E16" s="19">
        <f t="shared" si="0"/>
        <v>0</v>
      </c>
    </row>
    <row r="17" spans="1:5" ht="15">
      <c r="A17" s="15" t="s">
        <v>22</v>
      </c>
      <c r="B17" s="16" t="s">
        <v>12</v>
      </c>
      <c r="C17" s="17">
        <v>1</v>
      </c>
      <c r="D17" s="18">
        <v>0</v>
      </c>
      <c r="E17" s="19">
        <f t="shared" si="0"/>
        <v>0</v>
      </c>
    </row>
    <row r="18" spans="1:5" ht="15">
      <c r="A18" s="15" t="s">
        <v>23</v>
      </c>
      <c r="B18" s="16" t="s">
        <v>12</v>
      </c>
      <c r="C18" s="17">
        <v>6</v>
      </c>
      <c r="D18" s="18">
        <v>0</v>
      </c>
      <c r="E18" s="19">
        <f t="shared" si="0"/>
        <v>0</v>
      </c>
    </row>
    <row r="19" spans="1:5" ht="15">
      <c r="A19" s="15" t="s">
        <v>24</v>
      </c>
      <c r="B19" s="16" t="s">
        <v>7</v>
      </c>
      <c r="C19" s="17">
        <v>115</v>
      </c>
      <c r="D19" s="18">
        <v>0</v>
      </c>
      <c r="E19" s="19">
        <f t="shared" si="0"/>
        <v>0</v>
      </c>
    </row>
    <row r="20" spans="1:5" ht="15">
      <c r="A20" s="15" t="s">
        <v>25</v>
      </c>
      <c r="B20" s="16" t="s">
        <v>12</v>
      </c>
      <c r="C20" s="17">
        <v>75</v>
      </c>
      <c r="D20" s="18">
        <v>0</v>
      </c>
      <c r="E20" s="19">
        <f t="shared" si="0"/>
        <v>0</v>
      </c>
    </row>
    <row r="21" spans="1:5" ht="15">
      <c r="A21" s="15" t="s">
        <v>26</v>
      </c>
      <c r="B21" s="16" t="s">
        <v>12</v>
      </c>
      <c r="C21" s="17">
        <v>13</v>
      </c>
      <c r="D21" s="18">
        <v>0</v>
      </c>
      <c r="E21" s="19">
        <f t="shared" si="0"/>
        <v>0</v>
      </c>
    </row>
    <row r="22" spans="1:5" ht="15">
      <c r="A22" s="15" t="s">
        <v>27</v>
      </c>
      <c r="B22" s="16" t="s">
        <v>12</v>
      </c>
      <c r="C22" s="17">
        <v>2</v>
      </c>
      <c r="D22" s="18">
        <v>0</v>
      </c>
      <c r="E22" s="19">
        <f t="shared" si="0"/>
        <v>0</v>
      </c>
    </row>
    <row r="23" spans="1:5" ht="15">
      <c r="A23" s="20" t="s">
        <v>28</v>
      </c>
      <c r="B23" s="21" t="s">
        <v>16</v>
      </c>
      <c r="C23" s="21">
        <v>27</v>
      </c>
      <c r="D23" s="18">
        <v>0</v>
      </c>
      <c r="E23" s="22">
        <f t="shared" si="0"/>
        <v>0</v>
      </c>
    </row>
    <row r="24" spans="1:5" ht="15">
      <c r="A24" s="20" t="s">
        <v>29</v>
      </c>
      <c r="B24" s="21" t="s">
        <v>16</v>
      </c>
      <c r="C24" s="21">
        <v>80</v>
      </c>
      <c r="D24" s="18">
        <v>0</v>
      </c>
      <c r="E24" s="22">
        <f t="shared" si="0"/>
        <v>0</v>
      </c>
    </row>
    <row r="25" spans="1:5" ht="15">
      <c r="A25" s="20" t="s">
        <v>30</v>
      </c>
      <c r="B25" s="21" t="s">
        <v>7</v>
      </c>
      <c r="C25" s="21">
        <v>175</v>
      </c>
      <c r="D25" s="18">
        <v>0</v>
      </c>
      <c r="E25" s="22">
        <f t="shared" si="0"/>
        <v>0</v>
      </c>
    </row>
    <row r="26" spans="1:5" ht="15">
      <c r="A26" s="23" t="s">
        <v>31</v>
      </c>
      <c r="B26" s="11"/>
      <c r="C26" s="24"/>
      <c r="D26" s="13"/>
      <c r="E26" s="14"/>
    </row>
    <row r="27" spans="1:5" ht="15">
      <c r="A27" s="25" t="s">
        <v>32</v>
      </c>
      <c r="B27" s="11"/>
      <c r="C27" s="24"/>
      <c r="D27" s="13"/>
      <c r="E27" s="14"/>
    </row>
    <row r="28" spans="1:5" ht="15">
      <c r="A28" s="15" t="s">
        <v>33</v>
      </c>
      <c r="B28" s="16" t="s">
        <v>7</v>
      </c>
      <c r="C28" s="17">
        <v>116</v>
      </c>
      <c r="D28" s="18">
        <v>0</v>
      </c>
      <c r="E28" s="19">
        <f t="shared" si="0"/>
        <v>0</v>
      </c>
    </row>
    <row r="29" spans="1:5" ht="15">
      <c r="A29" s="15" t="s">
        <v>34</v>
      </c>
      <c r="B29" s="16" t="s">
        <v>7</v>
      </c>
      <c r="C29" s="17">
        <v>116</v>
      </c>
      <c r="D29" s="18">
        <v>0</v>
      </c>
      <c r="E29" s="19">
        <f t="shared" si="0"/>
        <v>0</v>
      </c>
    </row>
    <row r="30" spans="1:5" ht="15">
      <c r="A30" s="15" t="s">
        <v>35</v>
      </c>
      <c r="B30" s="16" t="s">
        <v>7</v>
      </c>
      <c r="C30" s="17">
        <v>116</v>
      </c>
      <c r="D30" s="18">
        <v>0</v>
      </c>
      <c r="E30" s="19">
        <f t="shared" si="0"/>
        <v>0</v>
      </c>
    </row>
    <row r="31" spans="1:5" ht="15">
      <c r="A31" s="15" t="s">
        <v>36</v>
      </c>
      <c r="B31" s="16" t="s">
        <v>7</v>
      </c>
      <c r="C31" s="17">
        <v>48</v>
      </c>
      <c r="D31" s="18">
        <v>0</v>
      </c>
      <c r="E31" s="19">
        <f t="shared" si="0"/>
        <v>0</v>
      </c>
    </row>
    <row r="32" spans="1:5" ht="15">
      <c r="A32" s="15" t="s">
        <v>37</v>
      </c>
      <c r="B32" s="16" t="s">
        <v>7</v>
      </c>
      <c r="C32" s="17">
        <v>116</v>
      </c>
      <c r="D32" s="18">
        <v>0</v>
      </c>
      <c r="E32" s="19">
        <f t="shared" si="0"/>
        <v>0</v>
      </c>
    </row>
    <row r="33" spans="1:5" ht="15">
      <c r="A33" s="15" t="s">
        <v>38</v>
      </c>
      <c r="B33" s="16" t="s">
        <v>7</v>
      </c>
      <c r="C33" s="17">
        <v>116</v>
      </c>
      <c r="D33" s="18">
        <v>0</v>
      </c>
      <c r="E33" s="19">
        <f t="shared" si="0"/>
        <v>0</v>
      </c>
    </row>
    <row r="34" spans="1:5" ht="15">
      <c r="A34" s="15" t="s">
        <v>39</v>
      </c>
      <c r="B34" s="16" t="s">
        <v>7</v>
      </c>
      <c r="C34" s="17">
        <v>116</v>
      </c>
      <c r="D34" s="18">
        <v>0</v>
      </c>
      <c r="E34" s="19">
        <f t="shared" si="0"/>
        <v>0</v>
      </c>
    </row>
    <row r="35" spans="1:5" ht="15">
      <c r="A35" s="15" t="s">
        <v>40</v>
      </c>
      <c r="B35" s="16" t="s">
        <v>7</v>
      </c>
      <c r="C35" s="17">
        <v>164</v>
      </c>
      <c r="D35" s="18">
        <v>0</v>
      </c>
      <c r="E35" s="19">
        <f t="shared" si="0"/>
        <v>0</v>
      </c>
    </row>
    <row r="36" spans="1:5" ht="15">
      <c r="A36" s="15" t="s">
        <v>41</v>
      </c>
      <c r="B36" s="16" t="s">
        <v>7</v>
      </c>
      <c r="C36" s="17">
        <v>164</v>
      </c>
      <c r="D36" s="18">
        <v>0</v>
      </c>
      <c r="E36" s="19">
        <f t="shared" si="0"/>
        <v>0</v>
      </c>
    </row>
    <row r="37" spans="1:5" ht="15">
      <c r="A37" s="15" t="s">
        <v>42</v>
      </c>
      <c r="B37" s="16" t="s">
        <v>7</v>
      </c>
      <c r="C37" s="17">
        <v>48</v>
      </c>
      <c r="D37" s="18">
        <v>0</v>
      </c>
      <c r="E37" s="19">
        <f t="shared" si="0"/>
        <v>0</v>
      </c>
    </row>
    <row r="38" spans="1:5" ht="15">
      <c r="A38" s="15" t="s">
        <v>43</v>
      </c>
      <c r="B38" s="16" t="s">
        <v>7</v>
      </c>
      <c r="C38" s="17">
        <v>48</v>
      </c>
      <c r="D38" s="18">
        <v>0</v>
      </c>
      <c r="E38" s="19">
        <f t="shared" si="0"/>
        <v>0</v>
      </c>
    </row>
    <row r="39" spans="1:5" ht="15">
      <c r="A39" s="25" t="s">
        <v>44</v>
      </c>
      <c r="B39" s="11"/>
      <c r="C39" s="24"/>
      <c r="D39" s="13"/>
      <c r="E39" s="14"/>
    </row>
    <row r="40" spans="1:5" ht="15">
      <c r="A40" s="15" t="s">
        <v>45</v>
      </c>
      <c r="B40" s="16" t="s">
        <v>7</v>
      </c>
      <c r="C40" s="17">
        <v>99</v>
      </c>
      <c r="D40" s="18">
        <v>0</v>
      </c>
      <c r="E40" s="19">
        <f t="shared" si="0"/>
        <v>0</v>
      </c>
    </row>
    <row r="41" spans="1:5" ht="15">
      <c r="A41" s="15" t="s">
        <v>46</v>
      </c>
      <c r="B41" s="16" t="s">
        <v>7</v>
      </c>
      <c r="C41" s="17">
        <v>18</v>
      </c>
      <c r="D41" s="18">
        <v>0</v>
      </c>
      <c r="E41" s="19">
        <f t="shared" si="0"/>
        <v>0</v>
      </c>
    </row>
    <row r="42" spans="1:5" ht="15">
      <c r="A42" s="15" t="s">
        <v>47</v>
      </c>
      <c r="B42" s="16" t="s">
        <v>7</v>
      </c>
      <c r="C42" s="17">
        <v>99</v>
      </c>
      <c r="D42" s="18">
        <v>0</v>
      </c>
      <c r="E42" s="19">
        <f t="shared" si="0"/>
        <v>0</v>
      </c>
    </row>
    <row r="43" spans="1:5" ht="15">
      <c r="A43" s="15" t="s">
        <v>38</v>
      </c>
      <c r="B43" s="16" t="s">
        <v>7</v>
      </c>
      <c r="C43" s="17">
        <v>99</v>
      </c>
      <c r="D43" s="18">
        <v>0</v>
      </c>
      <c r="E43" s="19">
        <f t="shared" si="0"/>
        <v>0</v>
      </c>
    </row>
    <row r="44" spans="1:5" ht="15">
      <c r="A44" s="15" t="s">
        <v>39</v>
      </c>
      <c r="B44" s="16" t="s">
        <v>7</v>
      </c>
      <c r="C44" s="17">
        <v>99</v>
      </c>
      <c r="D44" s="18">
        <v>0</v>
      </c>
      <c r="E44" s="19">
        <f t="shared" si="0"/>
        <v>0</v>
      </c>
    </row>
    <row r="45" spans="1:5" ht="15">
      <c r="A45" s="15" t="s">
        <v>48</v>
      </c>
      <c r="B45" s="16" t="s">
        <v>7</v>
      </c>
      <c r="C45" s="17">
        <v>99</v>
      </c>
      <c r="D45" s="18">
        <v>0</v>
      </c>
      <c r="E45" s="19">
        <f t="shared" si="0"/>
        <v>0</v>
      </c>
    </row>
    <row r="46" spans="1:5" ht="15">
      <c r="A46" s="25" t="s">
        <v>49</v>
      </c>
      <c r="B46" s="11"/>
      <c r="C46" s="24"/>
      <c r="D46" s="13"/>
      <c r="E46" s="14"/>
    </row>
    <row r="47" spans="1:5" ht="15">
      <c r="A47" s="15" t="s">
        <v>50</v>
      </c>
      <c r="B47" s="16" t="s">
        <v>51</v>
      </c>
      <c r="C47" s="17">
        <v>1</v>
      </c>
      <c r="D47" s="18">
        <v>0</v>
      </c>
      <c r="E47" s="19">
        <f t="shared" si="0"/>
        <v>0</v>
      </c>
    </row>
    <row r="48" spans="1:5" ht="15">
      <c r="A48" s="15" t="s">
        <v>52</v>
      </c>
      <c r="B48" s="16" t="s">
        <v>51</v>
      </c>
      <c r="C48" s="17">
        <v>1</v>
      </c>
      <c r="D48" s="18">
        <v>0</v>
      </c>
      <c r="E48" s="19">
        <f t="shared" si="0"/>
        <v>0</v>
      </c>
    </row>
    <row r="49" spans="1:5" ht="15.75" thickBot="1">
      <c r="A49" s="26" t="s">
        <v>53</v>
      </c>
      <c r="B49" s="16" t="s">
        <v>51</v>
      </c>
      <c r="C49" s="17">
        <v>1</v>
      </c>
      <c r="D49" s="18">
        <v>0</v>
      </c>
      <c r="E49" s="19">
        <f t="shared" si="0"/>
        <v>0</v>
      </c>
    </row>
    <row r="50" spans="1:5" ht="15.75" thickBot="1">
      <c r="A50" s="27" t="s">
        <v>54</v>
      </c>
      <c r="B50" s="28"/>
      <c r="C50" s="29"/>
      <c r="D50" s="30"/>
      <c r="E50" s="31">
        <f>SUM(E5:E49)</f>
        <v>0</v>
      </c>
    </row>
    <row r="51" spans="1:5" ht="15">
      <c r="A51" s="32"/>
      <c r="B51" s="32"/>
      <c r="C51" s="33"/>
      <c r="D51" s="32"/>
      <c r="E51" s="34"/>
    </row>
    <row r="52" spans="1:4" ht="15.75" thickBot="1">
      <c r="A52" s="35" t="s">
        <v>55</v>
      </c>
      <c r="B52" s="36"/>
      <c r="C52" s="37"/>
      <c r="D52" s="38"/>
    </row>
    <row r="53" spans="1:5" ht="15.75" thickBot="1">
      <c r="A53" s="39" t="s">
        <v>0</v>
      </c>
      <c r="B53" s="40" t="s">
        <v>1</v>
      </c>
      <c r="C53" s="41" t="s">
        <v>2</v>
      </c>
      <c r="D53" s="42" t="s">
        <v>3</v>
      </c>
      <c r="E53" s="43" t="s">
        <v>4</v>
      </c>
    </row>
    <row r="54" spans="1:5" ht="15">
      <c r="A54" s="44" t="s">
        <v>5</v>
      </c>
      <c r="B54" s="45"/>
      <c r="C54" s="46"/>
      <c r="D54" s="47"/>
      <c r="E54" s="48"/>
    </row>
    <row r="55" spans="1:5" ht="15">
      <c r="A55" s="49" t="s">
        <v>56</v>
      </c>
      <c r="B55" s="50" t="s">
        <v>57</v>
      </c>
      <c r="C55" s="51">
        <v>60</v>
      </c>
      <c r="D55" s="18">
        <v>0</v>
      </c>
      <c r="E55" s="52">
        <f aca="true" t="shared" si="1" ref="E55:E94">SUM(C55*D55)</f>
        <v>0</v>
      </c>
    </row>
    <row r="56" spans="1:5" ht="15">
      <c r="A56" s="53" t="s">
        <v>58</v>
      </c>
      <c r="B56" s="50" t="s">
        <v>57</v>
      </c>
      <c r="C56" s="51">
        <v>30</v>
      </c>
      <c r="D56" s="18">
        <v>0</v>
      </c>
      <c r="E56" s="52">
        <f t="shared" si="1"/>
        <v>0</v>
      </c>
    </row>
    <row r="57" spans="1:5" ht="15">
      <c r="A57" s="53" t="s">
        <v>59</v>
      </c>
      <c r="B57" s="50" t="s">
        <v>57</v>
      </c>
      <c r="C57" s="51">
        <v>60</v>
      </c>
      <c r="D57" s="18">
        <v>0</v>
      </c>
      <c r="E57" s="52">
        <f t="shared" si="1"/>
        <v>0</v>
      </c>
    </row>
    <row r="58" spans="1:5" ht="15">
      <c r="A58" s="53" t="s">
        <v>60</v>
      </c>
      <c r="B58" s="50" t="s">
        <v>57</v>
      </c>
      <c r="C58" s="51">
        <v>30</v>
      </c>
      <c r="D58" s="18">
        <v>0</v>
      </c>
      <c r="E58" s="52">
        <f t="shared" si="1"/>
        <v>0</v>
      </c>
    </row>
    <row r="59" spans="1:5" ht="15">
      <c r="A59" s="53"/>
      <c r="B59" s="50"/>
      <c r="C59" s="51"/>
      <c r="D59" s="54"/>
      <c r="E59" s="52"/>
    </row>
    <row r="60" spans="1:5" ht="15">
      <c r="A60" s="53" t="s">
        <v>61</v>
      </c>
      <c r="B60" s="50" t="s">
        <v>16</v>
      </c>
      <c r="C60" s="51">
        <v>4</v>
      </c>
      <c r="D60" s="18">
        <v>0</v>
      </c>
      <c r="E60" s="52">
        <f t="shared" si="1"/>
        <v>0</v>
      </c>
    </row>
    <row r="61" spans="1:5" ht="15">
      <c r="A61" s="53" t="s">
        <v>62</v>
      </c>
      <c r="B61" s="50" t="s">
        <v>16</v>
      </c>
      <c r="C61" s="51">
        <v>4</v>
      </c>
      <c r="D61" s="18">
        <v>0</v>
      </c>
      <c r="E61" s="52">
        <f t="shared" si="1"/>
        <v>0</v>
      </c>
    </row>
    <row r="62" spans="1:5" ht="15">
      <c r="A62" s="53" t="s">
        <v>63</v>
      </c>
      <c r="B62" s="50" t="s">
        <v>16</v>
      </c>
      <c r="C62" s="51">
        <v>6</v>
      </c>
      <c r="D62" s="18">
        <v>0</v>
      </c>
      <c r="E62" s="52">
        <f t="shared" si="1"/>
        <v>0</v>
      </c>
    </row>
    <row r="63" spans="1:5" ht="15">
      <c r="A63" s="53" t="s">
        <v>64</v>
      </c>
      <c r="B63" s="50" t="s">
        <v>16</v>
      </c>
      <c r="C63" s="51">
        <v>4</v>
      </c>
      <c r="D63" s="18">
        <v>0</v>
      </c>
      <c r="E63" s="52">
        <f t="shared" si="1"/>
        <v>0</v>
      </c>
    </row>
    <row r="64" spans="1:5" ht="15">
      <c r="A64" s="53" t="s">
        <v>65</v>
      </c>
      <c r="B64" s="50" t="s">
        <v>16</v>
      </c>
      <c r="C64" s="51">
        <v>18</v>
      </c>
      <c r="D64" s="18">
        <v>0</v>
      </c>
      <c r="E64" s="52">
        <f t="shared" si="1"/>
        <v>0</v>
      </c>
    </row>
    <row r="65" spans="1:5" ht="15">
      <c r="A65" s="53" t="s">
        <v>66</v>
      </c>
      <c r="B65" s="50" t="s">
        <v>16</v>
      </c>
      <c r="C65" s="51">
        <v>20</v>
      </c>
      <c r="D65" s="18">
        <v>0</v>
      </c>
      <c r="E65" s="52">
        <f t="shared" si="1"/>
        <v>0</v>
      </c>
    </row>
    <row r="66" spans="1:5" ht="15">
      <c r="A66" s="53" t="s">
        <v>67</v>
      </c>
      <c r="B66" s="50" t="s">
        <v>16</v>
      </c>
      <c r="C66" s="51">
        <v>6</v>
      </c>
      <c r="D66" s="18">
        <v>0</v>
      </c>
      <c r="E66" s="52">
        <f t="shared" si="1"/>
        <v>0</v>
      </c>
    </row>
    <row r="67" spans="1:5" ht="15">
      <c r="A67" s="53" t="s">
        <v>68</v>
      </c>
      <c r="B67" s="50" t="s">
        <v>16</v>
      </c>
      <c r="C67" s="51">
        <v>6</v>
      </c>
      <c r="D67" s="18">
        <v>0</v>
      </c>
      <c r="E67" s="52">
        <f t="shared" si="1"/>
        <v>0</v>
      </c>
    </row>
    <row r="68" spans="1:5" ht="15">
      <c r="A68" s="53" t="s">
        <v>69</v>
      </c>
      <c r="B68" s="50" t="s">
        <v>16</v>
      </c>
      <c r="C68" s="51">
        <v>10</v>
      </c>
      <c r="D68" s="18">
        <v>0</v>
      </c>
      <c r="E68" s="52">
        <f t="shared" si="1"/>
        <v>0</v>
      </c>
    </row>
    <row r="69" spans="1:5" ht="15">
      <c r="A69" s="53" t="s">
        <v>70</v>
      </c>
      <c r="B69" s="50" t="s">
        <v>16</v>
      </c>
      <c r="C69" s="51">
        <v>20</v>
      </c>
      <c r="D69" s="18">
        <v>0</v>
      </c>
      <c r="E69" s="52">
        <f t="shared" si="1"/>
        <v>0</v>
      </c>
    </row>
    <row r="70" spans="1:5" ht="15">
      <c r="A70" s="53" t="s">
        <v>71</v>
      </c>
      <c r="B70" s="50" t="s">
        <v>16</v>
      </c>
      <c r="C70" s="51">
        <v>4</v>
      </c>
      <c r="D70" s="18">
        <v>0</v>
      </c>
      <c r="E70" s="52">
        <f t="shared" si="1"/>
        <v>0</v>
      </c>
    </row>
    <row r="71" spans="1:5" ht="15">
      <c r="A71" s="55" t="s">
        <v>72</v>
      </c>
      <c r="B71" s="56"/>
      <c r="C71" s="57"/>
      <c r="D71" s="58"/>
      <c r="E71" s="59"/>
    </row>
    <row r="72" spans="1:5" ht="15">
      <c r="A72" s="60" t="s">
        <v>73</v>
      </c>
      <c r="B72" s="50" t="s">
        <v>16</v>
      </c>
      <c r="C72" s="51">
        <v>8</v>
      </c>
      <c r="D72" s="18">
        <v>0</v>
      </c>
      <c r="E72" s="52">
        <f t="shared" si="1"/>
        <v>0</v>
      </c>
    </row>
    <row r="73" spans="1:5" ht="15">
      <c r="A73" s="53" t="s">
        <v>74</v>
      </c>
      <c r="B73" s="50" t="s">
        <v>16</v>
      </c>
      <c r="C73" s="51">
        <v>1</v>
      </c>
      <c r="D73" s="18">
        <v>0</v>
      </c>
      <c r="E73" s="52">
        <f t="shared" si="1"/>
        <v>0</v>
      </c>
    </row>
    <row r="74" spans="1:5" ht="15">
      <c r="A74" s="53" t="s">
        <v>75</v>
      </c>
      <c r="B74" s="50" t="s">
        <v>16</v>
      </c>
      <c r="C74" s="51">
        <v>8</v>
      </c>
      <c r="D74" s="18">
        <v>0</v>
      </c>
      <c r="E74" s="52">
        <f t="shared" si="1"/>
        <v>0</v>
      </c>
    </row>
    <row r="75" spans="1:5" ht="15">
      <c r="A75" s="55" t="s">
        <v>76</v>
      </c>
      <c r="B75" s="56"/>
      <c r="C75" s="57"/>
      <c r="D75" s="58"/>
      <c r="E75" s="59"/>
    </row>
    <row r="76" spans="1:5" ht="15">
      <c r="A76" s="53" t="s">
        <v>77</v>
      </c>
      <c r="B76" s="50" t="s">
        <v>16</v>
      </c>
      <c r="C76" s="51">
        <v>1</v>
      </c>
      <c r="D76" s="18">
        <v>0</v>
      </c>
      <c r="E76" s="52">
        <f t="shared" si="1"/>
        <v>0</v>
      </c>
    </row>
    <row r="77" spans="1:5" ht="15">
      <c r="A77" s="53" t="s">
        <v>78</v>
      </c>
      <c r="B77" s="50" t="s">
        <v>16</v>
      </c>
      <c r="C77" s="51">
        <v>2</v>
      </c>
      <c r="D77" s="18">
        <v>0</v>
      </c>
      <c r="E77" s="52">
        <f t="shared" si="1"/>
        <v>0</v>
      </c>
    </row>
    <row r="78" spans="1:5" ht="15">
      <c r="A78" s="53" t="s">
        <v>79</v>
      </c>
      <c r="B78" s="50" t="s">
        <v>16</v>
      </c>
      <c r="C78" s="51">
        <v>5</v>
      </c>
      <c r="D78" s="18">
        <v>0</v>
      </c>
      <c r="E78" s="52">
        <f t="shared" si="1"/>
        <v>0</v>
      </c>
    </row>
    <row r="79" spans="1:5" ht="15">
      <c r="A79" s="53" t="s">
        <v>80</v>
      </c>
      <c r="B79" s="50" t="s">
        <v>16</v>
      </c>
      <c r="C79" s="51">
        <v>1</v>
      </c>
      <c r="D79" s="18">
        <v>0</v>
      </c>
      <c r="E79" s="52">
        <f t="shared" si="1"/>
        <v>0</v>
      </c>
    </row>
    <row r="80" spans="1:5" ht="15">
      <c r="A80" s="53" t="s">
        <v>81</v>
      </c>
      <c r="B80" s="50" t="s">
        <v>16</v>
      </c>
      <c r="C80" s="51">
        <v>2</v>
      </c>
      <c r="D80" s="18">
        <v>0</v>
      </c>
      <c r="E80" s="52">
        <f t="shared" si="1"/>
        <v>0</v>
      </c>
    </row>
    <row r="81" spans="1:5" ht="15">
      <c r="A81" s="53" t="s">
        <v>82</v>
      </c>
      <c r="B81" s="50" t="s">
        <v>16</v>
      </c>
      <c r="C81" s="51">
        <v>4</v>
      </c>
      <c r="D81" s="18">
        <v>0</v>
      </c>
      <c r="E81" s="52">
        <f t="shared" si="1"/>
        <v>0</v>
      </c>
    </row>
    <row r="82" spans="1:5" ht="15">
      <c r="A82" s="53" t="s">
        <v>83</v>
      </c>
      <c r="B82" s="50" t="s">
        <v>16</v>
      </c>
      <c r="C82" s="51">
        <v>1</v>
      </c>
      <c r="D82" s="18">
        <v>0</v>
      </c>
      <c r="E82" s="52">
        <f t="shared" si="1"/>
        <v>0</v>
      </c>
    </row>
    <row r="83" spans="1:5" ht="15">
      <c r="A83" s="53" t="s">
        <v>84</v>
      </c>
      <c r="B83" s="50" t="s">
        <v>16</v>
      </c>
      <c r="C83" s="51">
        <v>2</v>
      </c>
      <c r="D83" s="18">
        <v>0</v>
      </c>
      <c r="E83" s="52">
        <f t="shared" si="1"/>
        <v>0</v>
      </c>
    </row>
    <row r="84" spans="1:5" ht="15">
      <c r="A84" s="53" t="s">
        <v>85</v>
      </c>
      <c r="B84" s="50" t="s">
        <v>16</v>
      </c>
      <c r="C84" s="51">
        <v>2</v>
      </c>
      <c r="D84" s="18">
        <v>0</v>
      </c>
      <c r="E84" s="52">
        <f t="shared" si="1"/>
        <v>0</v>
      </c>
    </row>
    <row r="85" spans="1:5" ht="15">
      <c r="A85" s="53" t="s">
        <v>86</v>
      </c>
      <c r="B85" s="50" t="s">
        <v>16</v>
      </c>
      <c r="C85" s="51">
        <v>2</v>
      </c>
      <c r="D85" s="18">
        <v>0</v>
      </c>
      <c r="E85" s="52">
        <f t="shared" si="1"/>
        <v>0</v>
      </c>
    </row>
    <row r="86" spans="1:5" ht="15">
      <c r="A86" s="53" t="s">
        <v>87</v>
      </c>
      <c r="B86" s="50" t="s">
        <v>16</v>
      </c>
      <c r="C86" s="51">
        <v>2</v>
      </c>
      <c r="D86" s="18">
        <v>0</v>
      </c>
      <c r="E86" s="52">
        <f t="shared" si="1"/>
        <v>0</v>
      </c>
    </row>
    <row r="87" spans="1:5" ht="15">
      <c r="A87" s="53" t="s">
        <v>88</v>
      </c>
      <c r="B87" s="50" t="s">
        <v>16</v>
      </c>
      <c r="C87" s="51">
        <v>2</v>
      </c>
      <c r="D87" s="18">
        <v>0</v>
      </c>
      <c r="E87" s="52">
        <f t="shared" si="1"/>
        <v>0</v>
      </c>
    </row>
    <row r="88" spans="1:5" ht="15">
      <c r="A88" s="53" t="s">
        <v>89</v>
      </c>
      <c r="B88" s="50" t="s">
        <v>16</v>
      </c>
      <c r="C88" s="51">
        <v>5</v>
      </c>
      <c r="D88" s="18">
        <v>0</v>
      </c>
      <c r="E88" s="52">
        <f t="shared" si="1"/>
        <v>0</v>
      </c>
    </row>
    <row r="89" spans="1:5" ht="15">
      <c r="A89" s="53" t="s">
        <v>90</v>
      </c>
      <c r="B89" s="50" t="s">
        <v>16</v>
      </c>
      <c r="C89" s="51">
        <v>10</v>
      </c>
      <c r="D89" s="18">
        <v>0</v>
      </c>
      <c r="E89" s="52">
        <f t="shared" si="1"/>
        <v>0</v>
      </c>
    </row>
    <row r="90" spans="1:5" ht="15">
      <c r="A90" s="53" t="s">
        <v>91</v>
      </c>
      <c r="B90" s="50" t="s">
        <v>16</v>
      </c>
      <c r="C90" s="51">
        <v>100</v>
      </c>
      <c r="D90" s="18">
        <v>0</v>
      </c>
      <c r="E90" s="52">
        <f t="shared" si="1"/>
        <v>0</v>
      </c>
    </row>
    <row r="91" spans="1:5" ht="15">
      <c r="A91" s="53" t="s">
        <v>92</v>
      </c>
      <c r="B91" s="50" t="s">
        <v>16</v>
      </c>
      <c r="C91" s="51">
        <v>100</v>
      </c>
      <c r="D91" s="18">
        <v>0</v>
      </c>
      <c r="E91" s="52">
        <f t="shared" si="1"/>
        <v>0</v>
      </c>
    </row>
    <row r="92" spans="1:5" ht="15">
      <c r="A92" s="53" t="s">
        <v>93</v>
      </c>
      <c r="B92" s="50" t="s">
        <v>16</v>
      </c>
      <c r="C92" s="51">
        <v>10</v>
      </c>
      <c r="D92" s="18">
        <v>0</v>
      </c>
      <c r="E92" s="52">
        <f t="shared" si="1"/>
        <v>0</v>
      </c>
    </row>
    <row r="93" spans="1:5" ht="16.5" customHeight="1">
      <c r="A93" s="61" t="s">
        <v>94</v>
      </c>
      <c r="B93" s="62" t="s">
        <v>51</v>
      </c>
      <c r="C93" s="63">
        <v>1</v>
      </c>
      <c r="D93" s="18">
        <v>0</v>
      </c>
      <c r="E93" s="52">
        <f>SUM(C93*D93)</f>
        <v>0</v>
      </c>
    </row>
    <row r="94" spans="1:5" ht="15.75" thickBot="1">
      <c r="A94" s="64" t="s">
        <v>95</v>
      </c>
      <c r="B94" s="50" t="s">
        <v>51</v>
      </c>
      <c r="C94" s="51">
        <v>1</v>
      </c>
      <c r="D94" s="18">
        <v>0</v>
      </c>
      <c r="E94" s="52">
        <f t="shared" si="1"/>
        <v>0</v>
      </c>
    </row>
    <row r="95" spans="1:5" ht="15.75" thickBot="1">
      <c r="A95" s="27" t="s">
        <v>54</v>
      </c>
      <c r="B95" s="28"/>
      <c r="C95" s="29"/>
      <c r="D95" s="30"/>
      <c r="E95" s="31">
        <f>SUM(E55:E94)</f>
        <v>0</v>
      </c>
    </row>
    <row r="97" ht="15.75" thickBot="1"/>
    <row r="98" spans="1:5" ht="15.75" thickBot="1">
      <c r="A98" s="72" t="s">
        <v>96</v>
      </c>
      <c r="B98" s="71"/>
      <c r="C98" s="71"/>
      <c r="D98" s="71"/>
      <c r="E98" s="73"/>
    </row>
    <row r="99" spans="1:5" ht="15">
      <c r="A99" s="68" t="s">
        <v>97</v>
      </c>
      <c r="B99" s="69"/>
      <c r="C99" s="70"/>
      <c r="D99" s="70"/>
      <c r="E99" s="74">
        <f>SUM(E95+E50)</f>
        <v>0</v>
      </c>
    </row>
    <row r="100" spans="1:5" ht="15">
      <c r="A100" s="65" t="s">
        <v>98</v>
      </c>
      <c r="B100" s="66"/>
      <c r="C100" s="67"/>
      <c r="D100" s="67"/>
      <c r="E100" s="65">
        <f>PRODUCT(E5:E99,21%)</f>
        <v>0</v>
      </c>
    </row>
    <row r="101" spans="1:5" ht="15">
      <c r="A101" s="65" t="s">
        <v>99</v>
      </c>
      <c r="B101" s="66"/>
      <c r="C101" s="67"/>
      <c r="D101" s="67"/>
      <c r="E101" s="75">
        <f>SUM(E99:E100)</f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Svoboda Vaclav</cp:lastModifiedBy>
  <dcterms:created xsi:type="dcterms:W3CDTF">2018-07-10T09:12:04Z</dcterms:created>
  <dcterms:modified xsi:type="dcterms:W3CDTF">2018-07-25T08:22:34Z</dcterms:modified>
  <cp:category/>
  <cp:version/>
  <cp:contentType/>
  <cp:contentStatus/>
</cp:coreProperties>
</file>