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440" windowHeight="139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<sst xmlns="http://schemas.openxmlformats.org/spreadsheetml/2006/main" count="144" uniqueCount="71">
  <si>
    <t>Termín:</t>
  </si>
  <si>
    <t>Místo konání:</t>
  </si>
  <si>
    <t>Řádek č.</t>
  </si>
  <si>
    <t>Položka</t>
  </si>
  <si>
    <t>Zápis do výstavního katalogu, registrační poplatek</t>
  </si>
  <si>
    <t>- zapůjčení výčepního zařízení</t>
  </si>
  <si>
    <t>- vybavení stánku úklidovými prostředky (smeták, lopatka se smetáčkem, prostředky na mytí nádobí, hadry, ubrousky, napichovátka, utěrky, ručníky, houbičky, odpadkové koše, pytle do odp. koše, alobal, potr. fólie, nože, prkýnka, otvíráky, brousek na nože)</t>
  </si>
  <si>
    <t>Připojení k internetu včetně paušálu, vyvedném na pultu či stojanu pro veřejnost</t>
  </si>
  <si>
    <t>Aranžérské práce a aranžování vitrín od profesionálního aranžéra</t>
  </si>
  <si>
    <t>Fotodokumentace, výstřižková služba (max. do výše 1000,- Kč)</t>
  </si>
  <si>
    <t>Ostatní (nutno specifikovat)</t>
  </si>
  <si>
    <t>Pojištění stánku včetně pojištění exponátů</t>
  </si>
  <si>
    <t>Organizační poplatek</t>
  </si>
  <si>
    <t>a) REALIZACE STÁNKU</t>
  </si>
  <si>
    <t>Název výstavy:</t>
  </si>
  <si>
    <t>Úklid stánku dle potřeby, nejméně 1x denně včetně platby za ukládání odpadu</t>
  </si>
  <si>
    <t xml:space="preserve">Vodovodní a odpadní přípojky včetně spotřeby vody na místě </t>
  </si>
  <si>
    <t xml:space="preserve">Přípojka el. proudu a osvětlení, včetně spotřeby el. energie na místě </t>
  </si>
  <si>
    <t>Dopravní náklady, spedice vč. dopravy exponátů a propagačních materiálů a tiskovin</t>
  </si>
  <si>
    <t>Náklady spojené s cestou organizačního pracovníka realizátora (podíl hrazený MZe) včetně jeho přítomnosti po celou dobu konání výstavy</t>
  </si>
  <si>
    <t>Příloha č.1 - Položková specifikace díla</t>
  </si>
  <si>
    <t>Inzerce v médiích - noviny, časopisy (max. do 50 000,- Kč)</t>
  </si>
  <si>
    <t>Grafické práce - zajištění podkladů, návrh, výroba a instalace grafiky v souladu se zaměřením výstavy a vhodnou propagací resortu:  límec a označení expozice, grafika na pultech, velkoplošný billboard   v centrální části expozice, další cca 6 ks velkoplošných foto panelů k vydekorování expozice.</t>
  </si>
  <si>
    <t>Zapůjčení a instalace 2 ks plazmové obrazovky a DVD přehrávače, ozvučovací technika vč. 2 ks mikrofonů</t>
  </si>
  <si>
    <t>20 ks výstavnických průkazů (badges)</t>
  </si>
  <si>
    <t>20 ks jednodenních vstupenek</t>
  </si>
  <si>
    <t>Výroba venkovního poutače (grafika s logem MZe) o rozměru 3x2m, který bude umístěn na nebo v pavilonu</t>
  </si>
  <si>
    <t>Náklady na technickou realizaci celkem (součet položek 1-26)</t>
  </si>
  <si>
    <t>Náklady na technickou realizaci celkem včetně organizačního poplatku (27+28)</t>
  </si>
  <si>
    <t>DPH (Kč)</t>
  </si>
  <si>
    <t>Cena včetně DPH (Kč)</t>
  </si>
  <si>
    <t>Moderování zahájení veletrhu profesionálním moderátorem včetně předávání cen ministra (30 000,- Kč)</t>
  </si>
  <si>
    <t>ZEMĚ ŽIVITELKA</t>
  </si>
  <si>
    <t>České Budějovice, Česká republika</t>
  </si>
  <si>
    <t>Propagační předměty a tiskoviny (v částce 3 000 Kč - druh a počet určí zadavatel)</t>
  </si>
  <si>
    <t>Grafický návrh - projekt expozice s uplatněním atypických výstavářských prvků ve stylu zemědělství a venkova včetně nákladů na eventuální změny dle požadavků zadavatele v souladu se zaměřením výstavy. Centrálnímu prostoru stánku, kde bude otevřený prostor pro jednání bude dominovat velkoplošná grafika, odpovídající  zaměření výstavy.</t>
  </si>
  <si>
    <t>a)</t>
  </si>
  <si>
    <t>b)</t>
  </si>
  <si>
    <t>c)</t>
  </si>
  <si>
    <t>d)</t>
  </si>
  <si>
    <t>e)</t>
  </si>
  <si>
    <t>f)</t>
  </si>
  <si>
    <t>h)</t>
  </si>
  <si>
    <t>g)</t>
  </si>
  <si>
    <t>- sklad se šatnou cca 4x3m (min. 10 regálů 1x0,5mx2m výška), každý se 4 policemi, 2 stojací věšáky, věšák na stěnách pro 20 osob, zrcadlo</t>
  </si>
  <si>
    <t xml:space="preserve">- otevřený prostor pro jednání  - 8 stolů pro 32 osob </t>
  </si>
  <si>
    <t>Označení celé expozice logem MZe a názvem úřadu formou centrálního límce nebo 3 zavěšených boardů</t>
  </si>
  <si>
    <t>Bohatá květinová výzdoba stánku (živé květiny a aranžmá, artefakty vč. aranž. prací dle zaměření výstavy)</t>
  </si>
  <si>
    <t>Zajištění obsluhy na stánku (3 hostesky s odpovídajícími zkušenostmi a praxí v gastronomii)</t>
  </si>
  <si>
    <t>Náklady spojené s činností montážní skupiny realizátora (podíl hrazený MZe) z Prahy do Č. Budějovic a zpět</t>
  </si>
  <si>
    <t>srpen/září 2019</t>
  </si>
  <si>
    <t xml:space="preserve">Velikost výstavní plochy: 120 m2 </t>
  </si>
  <si>
    <t xml:space="preserve">Realizace informačního stánku MZe o rozloze 120m2 (24x5m) - poloostrovní ze tří stran obchozí                 (včetně montáže, demontáže) s využitím atypických prvků, ve stylu tematiky zemědělství a venkova, včetně odpovídající vhodné podlahové krytiny, vybavení nábytkem a ostatním zařízením.                                                                                                                 </t>
  </si>
  <si>
    <t>- prostor pro prezentaci muzejních a jiných exponátů (3 ks vitriny)</t>
  </si>
  <si>
    <t>- 4x uzamykatelná skříňka (cca 1x1x0,5m)</t>
  </si>
  <si>
    <t>Catering na stánku (max. do 60 000,- Kč) - první 3 dny - 2 druhy á 30 miniporcí teplého jídla, všechny dny chlazené slané (kanapky, chlebíčky, sýrové a masné speciality) a sladké občerstvení (koláče, minideserty) pro cca 60 osob denně</t>
  </si>
  <si>
    <t>hotel či pension odpovídající úrovni 3* pro 12 osob (á 7 nocí) a pro 2 osoby odpovídající za stánek (á 8 nocí hotel Budweis), doprava osob Praha-Č.B. a zpět 2x (osobní auto)</t>
  </si>
  <si>
    <t>c) ZAJIŠTĚNÍ DOPRAVY A UBYTOVÁNÍ PRO OSOBY ZAJIŠŤUJÍCÍ INFORM. SLUŽBU NA STÁNKU</t>
  </si>
  <si>
    <t>Stánek bude zahrnovat: nutno nacenit každou položku a) - h) zvlášť, řádek 5 je součtem řádků a) až h):</t>
  </si>
  <si>
    <t>- prostor pro 12 informačních pultů, každý se 2 židlemi, včetně stojanů na prospekty a označení pultů grafikou</t>
  </si>
  <si>
    <t>- samostatná kuchyňka cca 4x3m s vybavením včetně přívodu vody a elektřiny (5x lednice, dřez, rychlomyčka, 1x rychlovarná konvice, kávovar-presso, 6 kompletních sad nádobí, 6 sad nápojového skla (pivo, alko, nealko, destiláty, víno), podnosy, tácy, příbory</t>
  </si>
  <si>
    <t>Cena bez DPH (Kč)</t>
  </si>
  <si>
    <t>[doplňte]</t>
  </si>
  <si>
    <t>NABÍDKOVÁ CENA CELKEM (a+b+c+d) bez DPH (Kč)</t>
  </si>
  <si>
    <r>
      <rPr>
        <b/>
        <sz val="11"/>
        <color indexed="8"/>
        <rFont val="Calibri"/>
        <family val="2"/>
      </rPr>
      <t>b</t>
    </r>
    <r>
      <rPr>
        <b/>
        <sz val="11"/>
        <color indexed="8"/>
        <rFont val="Calibri"/>
        <family val="2"/>
      </rPr>
      <t>) ZAJIŠTĚNÍ A ÚHRADA CELKOVÉ KRYTÉ VÝSTAVNÍ PLOCHY EXPOZICE MZe (120m2)</t>
    </r>
    <r>
      <rPr>
        <sz val="11"/>
        <color theme="1"/>
        <rFont val="Calibri"/>
        <family val="2"/>
      </rPr>
      <t xml:space="preserve"> - poloostrovní, ze 3 stran obchozí</t>
    </r>
  </si>
  <si>
    <t>DPH v tuzemsku (Kč) (uvést % sazbu)</t>
  </si>
  <si>
    <t>NABÍDKOVÁ CENA CELKEM VČETNĚ DPH (Kč)</t>
  </si>
  <si>
    <t>* v tabulce jsou v jednotlivých buňkách vzorce pro výpočet. Doplňte cenu a DPH pouze tam, kde je to požadováno.</t>
  </si>
  <si>
    <t>* buňky označené šedě nevyplňovat</t>
  </si>
  <si>
    <t>Předpokládané náklady včetně DPH: 2 000 000,00 Kč</t>
  </si>
  <si>
    <t>d) DOPROVODNÝ PROGRAM (ve  výši 100 tis. Kč) - druh a rozsah bude určen Zadavatelem</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</si>
</sst>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0">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0"/>
      <color indexed="60"/>
      <name val="Calibri"/>
      <family val="2"/>
    </font>
    <font>
      <b/>
      <sz val="10"/>
      <color indexed="6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b/>
      <sz val="10"/>
      <color rgb="FF9C6500"/>
      <name val="Calibri"/>
      <family val="2"/>
    </font>
    <font>
      <b/>
      <sz val="10"/>
      <color theme="1" tint="0.34999001026153564"/>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7">
    <xf numFmtId="0" fontId="0" fillId="0" borderId="0" xfId="0" applyFont="1" applyAlignment="1">
      <alignment/>
    </xf>
    <xf numFmtId="0" fontId="22"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49" fontId="0" fillId="0" borderId="10" xfId="0" applyNumberFormat="1" applyBorder="1" applyAlignment="1">
      <alignment wrapText="1"/>
    </xf>
    <xf numFmtId="49" fontId="0" fillId="0" borderId="10" xfId="0" applyNumberFormat="1" applyBorder="1" applyAlignment="1">
      <alignment/>
    </xf>
    <xf numFmtId="0" fontId="22" fillId="0" borderId="10" xfId="0" applyFont="1" applyBorder="1" applyAlignment="1">
      <alignment/>
    </xf>
    <xf numFmtId="0" fontId="0" fillId="0" borderId="10" xfId="0" applyBorder="1" applyAlignment="1">
      <alignment wrapText="1"/>
    </xf>
    <xf numFmtId="0" fontId="22" fillId="0" borderId="11" xfId="0" applyFont="1" applyBorder="1" applyAlignment="1">
      <alignment/>
    </xf>
    <xf numFmtId="0" fontId="0" fillId="0" borderId="10" xfId="0" applyBorder="1" applyAlignment="1">
      <alignment/>
    </xf>
    <xf numFmtId="0" fontId="2" fillId="0" borderId="10" xfId="0" applyFont="1" applyBorder="1" applyAlignment="1">
      <alignment wrapText="1"/>
    </xf>
    <xf numFmtId="49" fontId="22" fillId="0" borderId="0" xfId="0" applyNumberFormat="1" applyFont="1" applyAlignment="1">
      <alignment/>
    </xf>
    <xf numFmtId="0" fontId="0" fillId="0" borderId="10" xfId="0" applyNumberFormat="1" applyBorder="1" applyAlignment="1">
      <alignment wrapText="1"/>
    </xf>
    <xf numFmtId="0" fontId="1" fillId="0" borderId="10" xfId="0" applyFont="1" applyBorder="1" applyAlignment="1">
      <alignment wrapText="1"/>
    </xf>
    <xf numFmtId="0" fontId="22" fillId="0" borderId="10" xfId="0" applyFont="1" applyBorder="1" applyAlignment="1">
      <alignment wrapText="1"/>
    </xf>
    <xf numFmtId="0" fontId="37"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2" fillId="0" borderId="0" xfId="0" applyFont="1" applyAlignment="1">
      <alignment horizontal="center" vertical="center"/>
    </xf>
    <xf numFmtId="4" fontId="22" fillId="0" borderId="0" xfId="0" applyNumberFormat="1" applyFont="1" applyAlignment="1">
      <alignment horizontal="center" vertical="center"/>
    </xf>
    <xf numFmtId="0" fontId="0" fillId="0" borderId="13" xfId="0" applyBorder="1" applyAlignment="1">
      <alignment vertical="center"/>
    </xf>
    <xf numFmtId="0" fontId="22" fillId="0" borderId="14" xfId="0" applyFont="1" applyBorder="1" applyAlignment="1">
      <alignment/>
    </xf>
    <xf numFmtId="0" fontId="22" fillId="0" borderId="13" xfId="0" applyFont="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Border="1" applyAlignment="1">
      <alignment horizontal="center" vertical="center"/>
    </xf>
    <xf numFmtId="0" fontId="0" fillId="33" borderId="12" xfId="0" applyFill="1" applyBorder="1" applyAlignment="1">
      <alignment vertical="center"/>
    </xf>
    <xf numFmtId="0" fontId="22" fillId="0" borderId="15" xfId="0" applyFont="1" applyBorder="1" applyAlignment="1">
      <alignment/>
    </xf>
    <xf numFmtId="0" fontId="0" fillId="33" borderId="15" xfId="0" applyFill="1" applyBorder="1" applyAlignment="1">
      <alignment vertical="center"/>
    </xf>
    <xf numFmtId="0" fontId="0" fillId="33" borderId="16" xfId="0" applyFill="1" applyBorder="1" applyAlignment="1">
      <alignment vertical="center"/>
    </xf>
    <xf numFmtId="0" fontId="38" fillId="22" borderId="0" xfId="45" applyFont="1" applyBorder="1" applyAlignment="1">
      <alignment/>
    </xf>
    <xf numFmtId="0" fontId="39" fillId="33" borderId="0" xfId="0" applyFont="1" applyFill="1" applyAlignment="1">
      <alignment/>
    </xf>
    <xf numFmtId="0" fontId="0" fillId="34" borderId="13" xfId="0"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righ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6"/>
  <sheetViews>
    <sheetView tabSelected="1" zoomScalePageLayoutView="0" workbookViewId="0" topLeftCell="A40">
      <selection activeCell="B90" sqref="B90"/>
    </sheetView>
  </sheetViews>
  <sheetFormatPr defaultColWidth="9.140625" defaultRowHeight="15"/>
  <cols>
    <col min="1" max="1" width="14.00390625" style="17" customWidth="1"/>
    <col min="2" max="2" width="93.28125" style="0" customWidth="1"/>
    <col min="3" max="3" width="17.28125" style="17" bestFit="1" customWidth="1"/>
    <col min="4" max="4" width="10.421875" style="17" customWidth="1"/>
    <col min="5" max="5" width="20.00390625" style="17" customWidth="1"/>
  </cols>
  <sheetData>
    <row r="1" ht="18.75">
      <c r="A1" s="15" t="s">
        <v>20</v>
      </c>
    </row>
    <row r="3" spans="1:2" ht="15">
      <c r="A3" s="16" t="s">
        <v>14</v>
      </c>
      <c r="B3" s="1" t="s">
        <v>32</v>
      </c>
    </row>
    <row r="4" spans="1:2" ht="15">
      <c r="A4" s="16" t="s">
        <v>0</v>
      </c>
      <c r="B4" s="11" t="s">
        <v>50</v>
      </c>
    </row>
    <row r="5" spans="1:2" ht="15">
      <c r="A5" s="16" t="s">
        <v>1</v>
      </c>
      <c r="B5" s="1" t="s">
        <v>33</v>
      </c>
    </row>
    <row r="6" spans="1:3" ht="15">
      <c r="A6" s="16" t="s">
        <v>51</v>
      </c>
      <c r="B6" s="1"/>
      <c r="C6" s="21"/>
    </row>
    <row r="7" spans="1:3" ht="18.75">
      <c r="A7" s="15" t="s">
        <v>69</v>
      </c>
      <c r="B7" s="1"/>
      <c r="C7" s="22"/>
    </row>
    <row r="8" ht="15.75" thickBot="1"/>
    <row r="9" spans="1:5" ht="15.75" thickBot="1">
      <c r="A9" s="27" t="s">
        <v>2</v>
      </c>
      <c r="B9" s="24" t="s">
        <v>3</v>
      </c>
      <c r="C9" s="25" t="s">
        <v>61</v>
      </c>
      <c r="D9" s="26" t="s">
        <v>29</v>
      </c>
      <c r="E9" s="26" t="s">
        <v>30</v>
      </c>
    </row>
    <row r="10" spans="1:5" ht="15">
      <c r="A10" s="18"/>
      <c r="B10" s="6" t="s">
        <v>13</v>
      </c>
      <c r="C10" s="28"/>
      <c r="D10" s="28"/>
      <c r="E10" s="28"/>
    </row>
    <row r="11" spans="1:5" ht="15">
      <c r="A11" s="3">
        <v>1</v>
      </c>
      <c r="B11" s="9" t="s">
        <v>4</v>
      </c>
      <c r="C11" s="20" t="s">
        <v>62</v>
      </c>
      <c r="D11" s="20" t="s">
        <v>62</v>
      </c>
      <c r="E11" s="20">
        <f>SUM(C11:D11)</f>
        <v>0</v>
      </c>
    </row>
    <row r="12" spans="1:5" ht="15">
      <c r="A12" s="3">
        <v>2</v>
      </c>
      <c r="B12" s="9" t="s">
        <v>24</v>
      </c>
      <c r="C12" s="20" t="s">
        <v>62</v>
      </c>
      <c r="D12" s="20" t="s">
        <v>62</v>
      </c>
      <c r="E12" s="20">
        <f>SUM(C12:D12)</f>
        <v>0</v>
      </c>
    </row>
    <row r="13" spans="1:5" ht="15">
      <c r="A13" s="3">
        <v>3</v>
      </c>
      <c r="B13" s="9" t="s">
        <v>25</v>
      </c>
      <c r="C13" s="20" t="s">
        <v>62</v>
      </c>
      <c r="D13" s="20" t="s">
        <v>62</v>
      </c>
      <c r="E13" s="20">
        <f>SUM(C13:D13)</f>
        <v>0</v>
      </c>
    </row>
    <row r="14" spans="1:5" ht="63" customHeight="1">
      <c r="A14" s="3">
        <v>4</v>
      </c>
      <c r="B14" s="7" t="s">
        <v>35</v>
      </c>
      <c r="C14" s="20" t="s">
        <v>62</v>
      </c>
      <c r="D14" s="20" t="s">
        <v>62</v>
      </c>
      <c r="E14" s="20">
        <f>SUM(C14:D14)</f>
        <v>0</v>
      </c>
    </row>
    <row r="15" spans="1:5" ht="47.25" customHeight="1">
      <c r="A15" s="35">
        <v>5</v>
      </c>
      <c r="B15" s="7" t="s">
        <v>52</v>
      </c>
      <c r="C15" s="36">
        <f>SUM(C17:C24)</f>
        <v>0</v>
      </c>
      <c r="D15" s="36">
        <f>SUM(D17:D24)</f>
        <v>0</v>
      </c>
      <c r="E15" s="36">
        <f>SUM(C15:D16)</f>
        <v>0</v>
      </c>
    </row>
    <row r="16" spans="1:5" ht="15" customHeight="1">
      <c r="A16" s="35"/>
      <c r="B16" s="7" t="s">
        <v>58</v>
      </c>
      <c r="C16" s="36"/>
      <c r="D16" s="36"/>
      <c r="E16" s="36"/>
    </row>
    <row r="17" spans="1:5" ht="30">
      <c r="A17" s="3" t="s">
        <v>36</v>
      </c>
      <c r="B17" s="4" t="s">
        <v>59</v>
      </c>
      <c r="C17" s="20" t="s">
        <v>62</v>
      </c>
      <c r="D17" s="20" t="s">
        <v>62</v>
      </c>
      <c r="E17" s="20">
        <f>SUM(C17:D17)</f>
        <v>0</v>
      </c>
    </row>
    <row r="18" spans="1:5" ht="15">
      <c r="A18" s="3" t="s">
        <v>37</v>
      </c>
      <c r="B18" s="5" t="s">
        <v>53</v>
      </c>
      <c r="C18" s="20" t="s">
        <v>62</v>
      </c>
      <c r="D18" s="20" t="s">
        <v>62</v>
      </c>
      <c r="E18" s="20">
        <f aca="true" t="shared" si="0" ref="E18:E48">SUM(C18:D18)</f>
        <v>0</v>
      </c>
    </row>
    <row r="19" spans="1:5" ht="47.25" customHeight="1">
      <c r="A19" s="3" t="s">
        <v>38</v>
      </c>
      <c r="B19" s="4" t="s">
        <v>60</v>
      </c>
      <c r="C19" s="20" t="s">
        <v>62</v>
      </c>
      <c r="D19" s="20" t="s">
        <v>62</v>
      </c>
      <c r="E19" s="20">
        <f t="shared" si="0"/>
        <v>0</v>
      </c>
    </row>
    <row r="20" spans="1:5" ht="15">
      <c r="A20" s="3" t="s">
        <v>39</v>
      </c>
      <c r="B20" s="5" t="s">
        <v>5</v>
      </c>
      <c r="C20" s="20" t="s">
        <v>62</v>
      </c>
      <c r="D20" s="20" t="s">
        <v>62</v>
      </c>
      <c r="E20" s="20">
        <f t="shared" si="0"/>
        <v>0</v>
      </c>
    </row>
    <row r="21" spans="1:5" ht="15">
      <c r="A21" s="3" t="s">
        <v>40</v>
      </c>
      <c r="B21" s="5" t="s">
        <v>54</v>
      </c>
      <c r="C21" s="20" t="s">
        <v>62</v>
      </c>
      <c r="D21" s="20" t="s">
        <v>62</v>
      </c>
      <c r="E21" s="20">
        <f t="shared" si="0"/>
        <v>0</v>
      </c>
    </row>
    <row r="22" spans="1:5" ht="47.25" customHeight="1">
      <c r="A22" s="3" t="s">
        <v>41</v>
      </c>
      <c r="B22" s="4" t="s">
        <v>6</v>
      </c>
      <c r="C22" s="20" t="s">
        <v>62</v>
      </c>
      <c r="D22" s="20" t="s">
        <v>62</v>
      </c>
      <c r="E22" s="20">
        <f t="shared" si="0"/>
        <v>0</v>
      </c>
    </row>
    <row r="23" spans="1:5" ht="30" customHeight="1">
      <c r="A23" s="3" t="s">
        <v>43</v>
      </c>
      <c r="B23" s="4" t="s">
        <v>44</v>
      </c>
      <c r="C23" s="20" t="s">
        <v>62</v>
      </c>
      <c r="D23" s="20" t="s">
        <v>62</v>
      </c>
      <c r="E23" s="20">
        <f t="shared" si="0"/>
        <v>0</v>
      </c>
    </row>
    <row r="24" spans="1:5" ht="18" customHeight="1">
      <c r="A24" s="3" t="s">
        <v>42</v>
      </c>
      <c r="B24" s="4" t="s">
        <v>45</v>
      </c>
      <c r="C24" s="20" t="s">
        <v>62</v>
      </c>
      <c r="D24" s="20" t="s">
        <v>62</v>
      </c>
      <c r="E24" s="20">
        <f t="shared" si="0"/>
        <v>0</v>
      </c>
    </row>
    <row r="25" spans="1:5" ht="15" customHeight="1">
      <c r="A25" s="3">
        <v>6</v>
      </c>
      <c r="B25" s="4" t="s">
        <v>46</v>
      </c>
      <c r="C25" s="20" t="s">
        <v>62</v>
      </c>
      <c r="D25" s="20" t="s">
        <v>62</v>
      </c>
      <c r="E25" s="20">
        <f t="shared" si="0"/>
        <v>0</v>
      </c>
    </row>
    <row r="26" spans="1:5" ht="43.5" customHeight="1">
      <c r="A26" s="3">
        <v>7</v>
      </c>
      <c r="B26" s="12" t="s">
        <v>22</v>
      </c>
      <c r="C26" s="20" t="s">
        <v>62</v>
      </c>
      <c r="D26" s="20" t="s">
        <v>62</v>
      </c>
      <c r="E26" s="20">
        <f t="shared" si="0"/>
        <v>0</v>
      </c>
    </row>
    <row r="27" spans="1:5" ht="30">
      <c r="A27" s="3">
        <v>8</v>
      </c>
      <c r="B27" s="12" t="s">
        <v>26</v>
      </c>
      <c r="C27" s="20" t="s">
        <v>62</v>
      </c>
      <c r="D27" s="20" t="s">
        <v>62</v>
      </c>
      <c r="E27" s="20">
        <f t="shared" si="0"/>
        <v>0</v>
      </c>
    </row>
    <row r="28" spans="1:5" ht="15">
      <c r="A28" s="3">
        <v>9</v>
      </c>
      <c r="B28" s="4" t="s">
        <v>16</v>
      </c>
      <c r="C28" s="20" t="s">
        <v>62</v>
      </c>
      <c r="D28" s="20" t="s">
        <v>62</v>
      </c>
      <c r="E28" s="20">
        <f t="shared" si="0"/>
        <v>0</v>
      </c>
    </row>
    <row r="29" spans="1:5" ht="15">
      <c r="A29" s="3">
        <v>10</v>
      </c>
      <c r="B29" s="4" t="s">
        <v>17</v>
      </c>
      <c r="C29" s="20" t="s">
        <v>62</v>
      </c>
      <c r="D29" s="20" t="s">
        <v>62</v>
      </c>
      <c r="E29" s="20">
        <f t="shared" si="0"/>
        <v>0</v>
      </c>
    </row>
    <row r="30" spans="1:5" ht="15">
      <c r="A30" s="3">
        <v>11</v>
      </c>
      <c r="B30" s="5" t="s">
        <v>47</v>
      </c>
      <c r="C30" s="20" t="s">
        <v>62</v>
      </c>
      <c r="D30" s="20" t="s">
        <v>62</v>
      </c>
      <c r="E30" s="20">
        <f t="shared" si="0"/>
        <v>0</v>
      </c>
    </row>
    <row r="31" spans="1:5" ht="15" customHeight="1">
      <c r="A31" s="3">
        <v>12</v>
      </c>
      <c r="B31" s="4" t="s">
        <v>23</v>
      </c>
      <c r="C31" s="20" t="s">
        <v>62</v>
      </c>
      <c r="D31" s="20" t="s">
        <v>62</v>
      </c>
      <c r="E31" s="20">
        <f t="shared" si="0"/>
        <v>0</v>
      </c>
    </row>
    <row r="32" spans="1:5" ht="15">
      <c r="A32" s="3">
        <v>13</v>
      </c>
      <c r="B32" s="5" t="s">
        <v>7</v>
      </c>
      <c r="C32" s="20" t="s">
        <v>62</v>
      </c>
      <c r="D32" s="20" t="s">
        <v>62</v>
      </c>
      <c r="E32" s="20">
        <f t="shared" si="0"/>
        <v>0</v>
      </c>
    </row>
    <row r="33" spans="1:5" ht="15">
      <c r="A33" s="3">
        <v>14</v>
      </c>
      <c r="B33" s="5" t="s">
        <v>8</v>
      </c>
      <c r="C33" s="20" t="s">
        <v>62</v>
      </c>
      <c r="D33" s="20" t="s">
        <v>62</v>
      </c>
      <c r="E33" s="20">
        <f t="shared" si="0"/>
        <v>0</v>
      </c>
    </row>
    <row r="34" spans="1:5" ht="15">
      <c r="A34" s="3">
        <v>15</v>
      </c>
      <c r="B34" s="5" t="s">
        <v>48</v>
      </c>
      <c r="C34" s="20" t="s">
        <v>62</v>
      </c>
      <c r="D34" s="20" t="s">
        <v>62</v>
      </c>
      <c r="E34" s="20">
        <f t="shared" si="0"/>
        <v>0</v>
      </c>
    </row>
    <row r="35" spans="1:5" ht="15">
      <c r="A35" s="3">
        <v>16</v>
      </c>
      <c r="B35" s="5" t="s">
        <v>31</v>
      </c>
      <c r="C35" s="20" t="s">
        <v>62</v>
      </c>
      <c r="D35" s="20" t="s">
        <v>62</v>
      </c>
      <c r="E35" s="20">
        <f t="shared" si="0"/>
        <v>0</v>
      </c>
    </row>
    <row r="36" spans="1:5" ht="15">
      <c r="A36" s="3">
        <v>17</v>
      </c>
      <c r="B36" s="5" t="s">
        <v>9</v>
      </c>
      <c r="C36" s="20" t="s">
        <v>62</v>
      </c>
      <c r="D36" s="20" t="s">
        <v>62</v>
      </c>
      <c r="E36" s="20">
        <f t="shared" si="0"/>
        <v>0</v>
      </c>
    </row>
    <row r="37" spans="1:5" ht="15">
      <c r="A37" s="3">
        <v>18</v>
      </c>
      <c r="B37" s="4" t="s">
        <v>21</v>
      </c>
      <c r="C37" s="20" t="s">
        <v>62</v>
      </c>
      <c r="D37" s="20" t="s">
        <v>62</v>
      </c>
      <c r="E37" s="20">
        <f t="shared" si="0"/>
        <v>0</v>
      </c>
    </row>
    <row r="38" spans="1:5" ht="15">
      <c r="A38" s="3">
        <v>19</v>
      </c>
      <c r="B38" s="4" t="s">
        <v>34</v>
      </c>
      <c r="C38" s="20" t="s">
        <v>62</v>
      </c>
      <c r="D38" s="20" t="s">
        <v>62</v>
      </c>
      <c r="E38" s="20">
        <f t="shared" si="0"/>
        <v>0</v>
      </c>
    </row>
    <row r="39" spans="1:5" ht="45">
      <c r="A39" s="3">
        <v>20</v>
      </c>
      <c r="B39" s="4" t="s">
        <v>55</v>
      </c>
      <c r="C39" s="20" t="s">
        <v>62</v>
      </c>
      <c r="D39" s="20" t="s">
        <v>62</v>
      </c>
      <c r="E39" s="20">
        <f t="shared" si="0"/>
        <v>0</v>
      </c>
    </row>
    <row r="40" spans="1:5" ht="15">
      <c r="A40" s="3">
        <v>21</v>
      </c>
      <c r="B40" s="4" t="s">
        <v>15</v>
      </c>
      <c r="C40" s="20" t="s">
        <v>62</v>
      </c>
      <c r="D40" s="20" t="s">
        <v>62</v>
      </c>
      <c r="E40" s="20">
        <f t="shared" si="0"/>
        <v>0</v>
      </c>
    </row>
    <row r="41" spans="1:5" ht="30">
      <c r="A41" s="3">
        <v>22</v>
      </c>
      <c r="B41" s="4" t="s">
        <v>19</v>
      </c>
      <c r="C41" s="20" t="s">
        <v>62</v>
      </c>
      <c r="D41" s="20" t="s">
        <v>62</v>
      </c>
      <c r="E41" s="20">
        <f t="shared" si="0"/>
        <v>0</v>
      </c>
    </row>
    <row r="42" spans="1:5" ht="30">
      <c r="A42" s="3">
        <v>23</v>
      </c>
      <c r="B42" s="4" t="s">
        <v>49</v>
      </c>
      <c r="C42" s="20" t="s">
        <v>62</v>
      </c>
      <c r="D42" s="20" t="s">
        <v>62</v>
      </c>
      <c r="E42" s="20">
        <f t="shared" si="0"/>
        <v>0</v>
      </c>
    </row>
    <row r="43" spans="1:5" ht="15">
      <c r="A43" s="3">
        <v>24</v>
      </c>
      <c r="B43" s="5" t="s">
        <v>18</v>
      </c>
      <c r="C43" s="20" t="s">
        <v>62</v>
      </c>
      <c r="D43" s="20" t="s">
        <v>62</v>
      </c>
      <c r="E43" s="20">
        <f t="shared" si="0"/>
        <v>0</v>
      </c>
    </row>
    <row r="44" spans="1:5" ht="15">
      <c r="A44" s="3">
        <v>25</v>
      </c>
      <c r="B44" s="4" t="s">
        <v>11</v>
      </c>
      <c r="C44" s="20" t="s">
        <v>62</v>
      </c>
      <c r="D44" s="20" t="s">
        <v>62</v>
      </c>
      <c r="E44" s="20">
        <f t="shared" si="0"/>
        <v>0</v>
      </c>
    </row>
    <row r="45" spans="1:5" ht="15">
      <c r="A45" s="3">
        <v>26</v>
      </c>
      <c r="B45" s="4" t="s">
        <v>10</v>
      </c>
      <c r="C45" s="20" t="s">
        <v>62</v>
      </c>
      <c r="D45" s="20" t="s">
        <v>62</v>
      </c>
      <c r="E45" s="20">
        <f t="shared" si="0"/>
        <v>0</v>
      </c>
    </row>
    <row r="46" spans="1:5" ht="15">
      <c r="A46" s="3">
        <v>27</v>
      </c>
      <c r="B46" s="5" t="s">
        <v>27</v>
      </c>
      <c r="C46" s="20">
        <f>SUM(C11:C14,C25:C45)</f>
        <v>0</v>
      </c>
      <c r="D46" s="20">
        <f>SUM(D11:D14,D25:D45)</f>
        <v>0</v>
      </c>
      <c r="E46" s="20">
        <f>SUM(C46:D46)</f>
        <v>0</v>
      </c>
    </row>
    <row r="47" spans="1:5" ht="15">
      <c r="A47" s="3">
        <v>28</v>
      </c>
      <c r="B47" s="4" t="s">
        <v>12</v>
      </c>
      <c r="C47" s="20" t="s">
        <v>62</v>
      </c>
      <c r="D47" s="20" t="s">
        <v>62</v>
      </c>
      <c r="E47" s="20">
        <f t="shared" si="0"/>
        <v>0</v>
      </c>
    </row>
    <row r="48" spans="1:5" ht="15">
      <c r="A48" s="3">
        <v>29</v>
      </c>
      <c r="B48" s="5" t="s">
        <v>28</v>
      </c>
      <c r="C48" s="20">
        <f>SUM(C46:C47)</f>
        <v>0</v>
      </c>
      <c r="D48" s="20">
        <f>SUM(D46:D47)</f>
        <v>0</v>
      </c>
      <c r="E48" s="20">
        <f t="shared" si="0"/>
        <v>0</v>
      </c>
    </row>
    <row r="49" spans="1:5" ht="15">
      <c r="A49" s="18"/>
      <c r="B49" s="2"/>
      <c r="C49" s="28"/>
      <c r="D49" s="28"/>
      <c r="E49" s="28"/>
    </row>
    <row r="50" spans="1:5" ht="30">
      <c r="A50" s="18"/>
      <c r="B50" s="7" t="s">
        <v>64</v>
      </c>
      <c r="C50" s="20" t="s">
        <v>62</v>
      </c>
      <c r="D50" s="20" t="s">
        <v>62</v>
      </c>
      <c r="E50" s="20">
        <f>SUM(C50:D50)</f>
        <v>0</v>
      </c>
    </row>
    <row r="51" spans="1:5" ht="15">
      <c r="A51" s="18"/>
      <c r="B51" s="2"/>
      <c r="C51" s="28"/>
      <c r="D51" s="28"/>
      <c r="E51" s="28"/>
    </row>
    <row r="52" spans="1:5" ht="15">
      <c r="A52" s="3"/>
      <c r="B52" s="13"/>
      <c r="C52" s="28"/>
      <c r="D52" s="28"/>
      <c r="E52" s="28"/>
    </row>
    <row r="53" spans="1:5" ht="15">
      <c r="A53" s="3"/>
      <c r="B53" s="14" t="s">
        <v>57</v>
      </c>
      <c r="C53" s="28"/>
      <c r="D53" s="28"/>
      <c r="E53" s="28"/>
    </row>
    <row r="54" spans="1:5" ht="30">
      <c r="A54" s="3"/>
      <c r="B54" s="7" t="s">
        <v>56</v>
      </c>
      <c r="C54" s="20" t="s">
        <v>62</v>
      </c>
      <c r="D54" s="20" t="s">
        <v>62</v>
      </c>
      <c r="E54" s="20">
        <f>SUM(C54:D54)</f>
        <v>0</v>
      </c>
    </row>
    <row r="55" spans="1:5" ht="15">
      <c r="A55" s="3"/>
      <c r="B55" s="7"/>
      <c r="C55" s="28"/>
      <c r="D55" s="28"/>
      <c r="E55" s="28"/>
    </row>
    <row r="56" spans="1:5" ht="15">
      <c r="A56" s="3"/>
      <c r="B56" s="2"/>
      <c r="C56" s="28"/>
      <c r="D56" s="28"/>
      <c r="E56" s="28"/>
    </row>
    <row r="57" spans="1:5" ht="15">
      <c r="A57" s="3"/>
      <c r="B57" s="10" t="s">
        <v>70</v>
      </c>
      <c r="C57" s="20" t="s">
        <v>62</v>
      </c>
      <c r="D57" s="20" t="s">
        <v>62</v>
      </c>
      <c r="E57" s="20">
        <f>SUM(C57:D57)</f>
        <v>0</v>
      </c>
    </row>
    <row r="58" spans="1:5" ht="15">
      <c r="A58" s="3"/>
      <c r="B58" s="13"/>
      <c r="C58" s="28"/>
      <c r="D58" s="28"/>
      <c r="E58" s="28"/>
    </row>
    <row r="59" spans="1:5" ht="15">
      <c r="A59" s="3"/>
      <c r="B59" s="7"/>
      <c r="C59" s="28"/>
      <c r="D59" s="28"/>
      <c r="E59" s="28"/>
    </row>
    <row r="60" spans="1:5" ht="15.75" thickBot="1">
      <c r="A60" s="3"/>
      <c r="B60" s="7"/>
      <c r="C60" s="28"/>
      <c r="D60" s="28"/>
      <c r="E60" s="28"/>
    </row>
    <row r="61" spans="1:5" ht="15.75" thickBot="1">
      <c r="A61" s="18"/>
      <c r="B61" s="29" t="s">
        <v>63</v>
      </c>
      <c r="C61" s="34">
        <f>SUM(C48,C50,C54,C57)</f>
        <v>0</v>
      </c>
      <c r="D61" s="30"/>
      <c r="E61" s="30"/>
    </row>
    <row r="62" spans="1:5" ht="15.75" thickBot="1">
      <c r="A62" s="18"/>
      <c r="B62" s="6" t="s">
        <v>65</v>
      </c>
      <c r="C62" s="28"/>
      <c r="D62" s="23">
        <f>SUM(D48,D50,D54,D57)</f>
        <v>0</v>
      </c>
      <c r="E62" s="28"/>
    </row>
    <row r="63" spans="1:5" ht="15.75" thickBot="1">
      <c r="A63" s="19"/>
      <c r="B63" s="8" t="s">
        <v>66</v>
      </c>
      <c r="C63" s="31"/>
      <c r="D63" s="31"/>
      <c r="E63" s="23">
        <f>SUM(E48,E50,E54,E57)</f>
        <v>0</v>
      </c>
    </row>
    <row r="65" ht="15">
      <c r="B65" s="32" t="s">
        <v>67</v>
      </c>
    </row>
    <row r="66" ht="15">
      <c r="B66" s="33" t="s">
        <v>68</v>
      </c>
    </row>
  </sheetData>
  <sheetProtection/>
  <mergeCells count="4">
    <mergeCell ref="A15:A16"/>
    <mergeCell ref="C15:C16"/>
    <mergeCell ref="D15:D16"/>
    <mergeCell ref="E15:E16"/>
  </mergeCells>
  <printOptions gridLines="1" horizontalCentered="1"/>
  <pageMargins left="0.11811023622047245" right="0.11811023622047245" top="0.1968503937007874" bottom="0.1968503937007874" header="0.31496062992125984" footer="0.31496062992125984"/>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Vacek Emerich Dr. Ing.</dc:creator>
  <cp:keywords/>
  <dc:description/>
  <cp:lastModifiedBy>Havránková Eva</cp:lastModifiedBy>
  <cp:lastPrinted>2016-06-07T08:48:50Z</cp:lastPrinted>
  <dcterms:created xsi:type="dcterms:W3CDTF">2011-03-29T08:31:49Z</dcterms:created>
  <dcterms:modified xsi:type="dcterms:W3CDTF">2018-07-26T14:28:25Z</dcterms:modified>
  <cp:category/>
  <cp:version/>
  <cp:contentType/>
  <cp:contentStatus/>
</cp:coreProperties>
</file>