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965" windowHeight="12045" activeTab="0"/>
  </bookViews>
  <sheets>
    <sheet name="drogerie" sheetId="7" r:id="rId1"/>
  </sheets>
  <definedNames/>
  <calcPr calcId="152511"/>
</workbook>
</file>

<file path=xl/sharedStrings.xml><?xml version="1.0" encoding="utf-8"?>
<sst xmlns="http://schemas.openxmlformats.org/spreadsheetml/2006/main" count="320" uniqueCount="229">
  <si>
    <t>Množství</t>
  </si>
  <si>
    <t>SPECIFIKACE</t>
  </si>
  <si>
    <t>Název nadpoložky</t>
  </si>
  <si>
    <t>Čistící prostředky povrchově aktivní</t>
  </si>
  <si>
    <t>Drogistické zboží různé</t>
  </si>
  <si>
    <t>Čistící a leštící výrobky</t>
  </si>
  <si>
    <t>Papírové ručníky "ZZ" 2 vrstvé</t>
  </si>
  <si>
    <t>Utěrky-ručníky papírové</t>
  </si>
  <si>
    <t>Prostředky na mytí nádobí</t>
  </si>
  <si>
    <t>objem 1 l • ekologický tekutý univerzální čistící ekologický prostředek • na přírodní bázi s PH neutrálním • biodegradabilní • bez obsahu chloranu sodného</t>
  </si>
  <si>
    <t>Mýdla</t>
  </si>
  <si>
    <t>Pytle, sáčky</t>
  </si>
  <si>
    <t>Kartáč na dehet Spokar</t>
  </si>
  <si>
    <t>Kartáče</t>
  </si>
  <si>
    <t>Košťata</t>
  </si>
  <si>
    <t>Čistící prostředky na WC</t>
  </si>
  <si>
    <t>Dezinfekce univerzální Sanytol</t>
  </si>
  <si>
    <t>Ubrousky papírové</t>
  </si>
  <si>
    <t>Detergenty do myček na nádobí</t>
  </si>
  <si>
    <t>Pytel na suť 120 l</t>
  </si>
  <si>
    <t>Prostředek odmašťovací Simple Green Regular</t>
  </si>
  <si>
    <t>Prostředek na nádobí Jar 5l</t>
  </si>
  <si>
    <t>Dávkovače mýdla automatické</t>
  </si>
  <si>
    <t>Prášek prací Tongo</t>
  </si>
  <si>
    <t>Prací prostředky</t>
  </si>
  <si>
    <t>objem 1 l • eko koncentrovaný prací gel • ph neutrální</t>
  </si>
  <si>
    <t>Papír toaletní do zásobníku Jumbo</t>
  </si>
  <si>
    <t>Toaletní papír</t>
  </si>
  <si>
    <t>obsah 600 g • univerzální čisticí abrazivní prostředek s možností použití na mytí pokožky rukou</t>
  </si>
  <si>
    <t>Hadr na podlahu Petr</t>
  </si>
  <si>
    <t>Sprej proti prachu Pronto</t>
  </si>
  <si>
    <t>Prostředky proti prachu</t>
  </si>
  <si>
    <t>Autosmetáček</t>
  </si>
  <si>
    <t>Tablety do myčky Jar Platinum All in</t>
  </si>
  <si>
    <t>Čistič myčky nádobí Calgonit</t>
  </si>
  <si>
    <t>Prostředek proti plísním Savo</t>
  </si>
  <si>
    <t>objem 500 ml • rozprašovač • dezinfekční přípravek pro odstraňování plísní, řas a kvasinek na obtížně přístupných místech • vhodný k použití na dřevo, omítky a malby zdí interiéru i exteriéru</t>
  </si>
  <si>
    <t>Dezinfekce univerzální Savo</t>
  </si>
  <si>
    <t>Hydroxid sodný louh</t>
  </si>
  <si>
    <t>Prostředek na rez a vodní kámen Fixinela</t>
  </si>
  <si>
    <t>objem 500 ml • kyselý tekutý čistící prostředek na rez, vodní a močový kámen • hodnota pH (při 20°C): 2 - 4 , bezbarvá, kyselá kapalina • obsahuje propan-2-ol (isopropylalkohol)   5-15%, sodná sůl ethoxysulfátu mastného alkoholu &lt; 5 %, kyselina citronová</t>
  </si>
  <si>
    <t>Leštidla a krémy</t>
  </si>
  <si>
    <t>objem 500 ml • samoleštící vosková emulze k leštění a konzervaci nesavých podlahových krytin</t>
  </si>
  <si>
    <t>objem 300 ml • aerosolový osvěžovač • vůně: různé</t>
  </si>
  <si>
    <t>Osvěžovače vzduchu</t>
  </si>
  <si>
    <t>Čistič oken Okena</t>
  </si>
  <si>
    <t>Čistič oken s pumpičkou Clin</t>
  </si>
  <si>
    <t>Souprava WC</t>
  </si>
  <si>
    <t>Utěrka mikrovláknová</t>
  </si>
  <si>
    <t>Prachovka Bobina</t>
  </si>
  <si>
    <t>rozměry 33 x 33 cm • jednovrstvé • 100 % celulóza • počet ks v bal.: 100 • barva bílá • MJ = balení</t>
  </si>
  <si>
    <t>Utěrky kuchyňské</t>
  </si>
  <si>
    <t>Kapesníky papírové</t>
  </si>
  <si>
    <t>Čistící prostř.,krémy,dezinf.</t>
  </si>
  <si>
    <t>Krém na ruce Indulona</t>
  </si>
  <si>
    <t>Mýdlo Palmolive</t>
  </si>
  <si>
    <t>Pytle na odpadky 35l</t>
  </si>
  <si>
    <t>Pytle na odpadky zatahovací 60 l</t>
  </si>
  <si>
    <t>Pytle na odpadky zatahovací 35 l</t>
  </si>
  <si>
    <t>Pytle na odpadky zatahovací 150 l</t>
  </si>
  <si>
    <t>Pytle na odpadky 60 l</t>
  </si>
  <si>
    <t>Papírový pytel</t>
  </si>
  <si>
    <t>Pytle odpadkové 120 l</t>
  </si>
  <si>
    <t>COM_ID</t>
  </si>
  <si>
    <t>P.č.</t>
  </si>
  <si>
    <t>Cena celkem (bez DPH)</t>
  </si>
  <si>
    <t>Odstraňovač vodního kamene Dekalko</t>
  </si>
  <si>
    <t>Čistič odpadů Stura Facile</t>
  </si>
  <si>
    <t>Autokosmetika</t>
  </si>
  <si>
    <t>Čistící pasty a prášky</t>
  </si>
  <si>
    <t>autosmetáček • barva nespecifikována</t>
  </si>
  <si>
    <t xml:space="preserve">Autošampon </t>
  </si>
  <si>
    <t>Nano šampon</t>
  </si>
  <si>
    <r>
      <t>objem 500 ml • autošampon pro šetrné</t>
    </r>
    <r>
      <rPr>
        <sz val="11"/>
        <rFont val="Calibri"/>
        <family val="2"/>
        <scheme val="minor"/>
      </rPr>
      <t xml:space="preserve"> ruční</t>
    </r>
    <r>
      <rPr>
        <sz val="11"/>
        <color theme="1"/>
        <rFont val="Calibri"/>
        <family val="2"/>
        <scheme val="minor"/>
      </rPr>
      <t xml:space="preserve"> mytí k odstranění nečistot a mastnoty • použití na  lakované, pryžové, plastové, vinylové a skleněné povrchy</t>
    </r>
  </si>
  <si>
    <t>Autošampon s voskem</t>
  </si>
  <si>
    <t xml:space="preserve">Čistič autoskel </t>
  </si>
  <si>
    <t>objem 500 ml • mechanický rozprašovač • čištění ocelových i hliníkových kol automobilů • k odstranění  prachu z brzdového obložení, mastné špíny a jiné provozní nečistoty</t>
  </si>
  <si>
    <t xml:space="preserve">Čistič disků </t>
  </si>
  <si>
    <t xml:space="preserve">Čistič interiéru vozu </t>
  </si>
  <si>
    <t>objem 5 l • letní čisticí kapalina do všech typů ostřikovačů motorových vozidel</t>
  </si>
  <si>
    <t xml:space="preserve">objem 300 ml • s mechanickým rozprašovačem • k čištění oken a světlometů automobilu </t>
  </si>
  <si>
    <r>
      <rPr>
        <sz val="11"/>
        <rFont val="Calibri"/>
        <family val="2"/>
        <scheme val="minor"/>
      </rPr>
      <t xml:space="preserve">objem 300 ml </t>
    </r>
    <r>
      <rPr>
        <sz val="11"/>
        <color theme="1"/>
        <rFont val="Calibri"/>
        <family val="2"/>
        <scheme val="minor"/>
      </rPr>
      <t>• autošampon s voskem pro mytí a leštění karoserie •  pro všechny druhy laků a lakovaných povrchů automobilů • bez obsahu fosfátů a rozpouštědel</t>
    </r>
  </si>
  <si>
    <t>Kapalina do ostřikovačů letní</t>
  </si>
  <si>
    <t xml:space="preserve">Kapalina do ostřikovačů zimní </t>
  </si>
  <si>
    <r>
      <t xml:space="preserve">objem 5 l • zimní čisticí nemrznoucí kapalina do všech typů ostřikovačů motorových vozidel • mrazuvzdornost - 30 st. 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  <scheme val="minor"/>
      </rPr>
      <t xml:space="preserve">C </t>
    </r>
  </si>
  <si>
    <t>objem 5 l • nano šampon na ruční mytí i na mytí napěňovačem (pro strojové mytí)</t>
  </si>
  <si>
    <t xml:space="preserve">Rozmrazovač skel </t>
  </si>
  <si>
    <t xml:space="preserve">Mýdlový čistič na podlahy </t>
  </si>
  <si>
    <t>objem 750 ml • čistící prostředek na laminátové a dřevěné podlahy</t>
  </si>
  <si>
    <t>objem 500 ml • univerzální čistič skel, zrcadel, okenních rámů a parapetů</t>
  </si>
  <si>
    <t xml:space="preserve">objem 500 ml • prostředek k mytí oken, sleněných ploch, výplní dveří, vitrín, stolních desek a všech typů zrcadel sprejovou metodou s mechanickým rozprašovačem a zpěnovacím sítkem  </t>
  </si>
  <si>
    <t xml:space="preserve">objem 5 l • přípravek na ruční mytí podlah  použitelný na veškeré druhy nesavých materiálů </t>
  </si>
  <si>
    <t>Prostředek na mytí podlahy</t>
  </si>
  <si>
    <t xml:space="preserve">objem 1 l • univerzální čistič Sidolux - Marseillské mýdlo na podlahy, PVC, obklady a dlažby • snadné odstranění špíny a nečistot </t>
  </si>
  <si>
    <t xml:space="preserve">Tekutý písek Cif </t>
  </si>
  <si>
    <t>Univerzální mycí prostředek Sidolux</t>
  </si>
  <si>
    <t>Univerzální čistící prostředek Mio</t>
  </si>
  <si>
    <t>objem 100 ml • promašťující, ochranný, regenerační krém • různé druhy: univerzální, měsíček, oliva</t>
  </si>
  <si>
    <r>
      <t>obsah 450 g • pilinová mycí pasta na ruce s vysokým mycím účinkem</t>
    </r>
    <r>
      <rPr>
        <sz val="11"/>
        <color theme="1"/>
        <rFont val="Calibri"/>
        <family val="2"/>
        <scheme val="minor"/>
      </rPr>
      <t xml:space="preserve"> • v kelímku</t>
    </r>
  </si>
  <si>
    <t>WC blok Bref Power activ</t>
  </si>
  <si>
    <t>hmotnost 50 g • WC blok • čtyři kuličky v průhledném nerozebíratelném košíku • vůně: různé</t>
  </si>
  <si>
    <t>WC gel Bref</t>
  </si>
  <si>
    <t>WC gel Real Green Clean</t>
  </si>
  <si>
    <t>WC gel Savo Turbo</t>
  </si>
  <si>
    <t>objem 750 ml • prostředek k čištění a dezinfekci toalet • zahuštěný gelový přípravek se sníženou stékavostí • vůně: různé</t>
  </si>
  <si>
    <t xml:space="preserve">Osvěžovač vzduchu Brise gelový </t>
  </si>
  <si>
    <t>obsah 150 g • gelový osvěžovač s postupným uvolňováním • obsahuje disodium hydrogenorthophosphate 0,1-0,5%, potassium dihydrogenorthophosphate 0,1-0,5%, trimethyloctadecylammonium chloride 0-0,1% • různé vůně</t>
  </si>
  <si>
    <t>objem 750 ml • čistící prostředek na vápenaté usazeniny s přírodním octem • čištění bez poškrábání • vhodné i na nerezové a keramické povrchy</t>
  </si>
  <si>
    <t>objem 1 l • přípravek k čištění odpadů • určený pouze pro plastové a keramické odpady • s obsahem kyseliny sírové  96%</t>
  </si>
  <si>
    <r>
      <t xml:space="preserve">objem 500 ml • </t>
    </r>
    <r>
      <rPr>
        <sz val="11"/>
        <color theme="1"/>
        <rFont val="Calibri"/>
        <family val="2"/>
        <scheme val="minor"/>
      </rPr>
      <t xml:space="preserve">antibakteriální  univerzální čistič ve spreji (odstraňuje 99,99% bakterií, plísní a virů) • bez chlóru a biologicky odbouratelný • bezoplachový • použití na všechny druhy povrchů • složení: méně než 5% neiontové povrchově aktivní, kationtové povrchově aktivní látky, ostatní: parfém, aktivní biocidní látka: Didecyl(dimethyl)ammonium chlorid 10.103 mg.kg-1. </t>
    </r>
  </si>
  <si>
    <t>objem: 1 l • univerzální tekutý dezinfekční a čistící prostředek • zlikviduje 99,9% bakterií, virů a řas • dezinfekce vody • chlornan sodný 1-5%, hydroxid sodný 0,1-1%</t>
  </si>
  <si>
    <r>
      <t xml:space="preserve">obsah 10 l • vysoce koncentrovaný čisticí a odmašťovací přípravek • využitelný v tlakových myčkách, pro ruční i strojní mytí • </t>
    </r>
    <r>
      <rPr>
        <sz val="11"/>
        <color theme="1"/>
        <rFont val="Calibri"/>
        <family val="2"/>
        <scheme val="minor"/>
      </rPr>
      <t>přípravek je hodnocen zkušebnou ITC Zlín jako poživatina druhé třídy, smí být používán i v potravinářském průmyslu • ekologicky šetrný výrobek • netoxická, nehořlavá, biologicky odbouratelná, nekorozivní, neabrazivní, bezoplachová směs s obsahem zeleného barviva s vůní máty (MINT) • neobsahuje teflon a silikon • vysoce koncentrovaná směs je ředitelná studenou vodou až do poměru 1:200</t>
    </r>
  </si>
  <si>
    <t xml:space="preserve">Dávkovač tekutého mýdla  na zeď </t>
  </si>
  <si>
    <t xml:space="preserve">Odmašťovač Sgrassa &amp; Brilla </t>
  </si>
  <si>
    <t>Vůně do myčky nádobí</t>
  </si>
  <si>
    <t>Koště rýžové</t>
  </si>
  <si>
    <t>silniční koště  s dřevěnou násadou • rozměr kartáče 40 x 7 cm • délka vlasu 9 cm • násada dřevěná 140 cm</t>
  </si>
  <si>
    <t xml:space="preserve">Koště silniční </t>
  </si>
  <si>
    <t>Smeták plastový</t>
  </si>
  <si>
    <t xml:space="preserve">Smeták dřevěný na hůl  </t>
  </si>
  <si>
    <t>chodníkové koště  z rýžové slámy a s dřevěnou holí • rozměry základny 24 cm, délka štětin 12 cm • násada délky 122 cm • PET štětiny o síle 0,7 mm</t>
  </si>
  <si>
    <t>plastový smeták s holí s jemným závitem • štětiny ze syntetického vlákna •  materiál plast • šíka kartáče: 30 cm</t>
  </si>
  <si>
    <t xml:space="preserve">Smeták dřevěný s holí </t>
  </si>
  <si>
    <t>dřevěný smeták  bez závitu • nelakovaný • šířka kartáče: 30 cm • záběr vlasu 31 cm • dřevěná hůl o délce 120 cm</t>
  </si>
  <si>
    <t>Vosková emulze  Bistrol</t>
  </si>
  <si>
    <t>objem: 12 l • kovový odpadkový koš drátěný • barva: černá</t>
  </si>
  <si>
    <t xml:space="preserve">Drátěný odpadkový koš </t>
  </si>
  <si>
    <t xml:space="preserve">Hadr na podlahu tkaný </t>
  </si>
  <si>
    <t>Utěrka mycí houbová</t>
  </si>
  <si>
    <r>
      <t xml:space="preserve">rozměry 18 x 15 cm • 3 ks v balení  • houbová utěrka s vysokými sacími schopnostimi </t>
    </r>
    <r>
      <rPr>
        <sz val="11"/>
        <color theme="1"/>
        <rFont val="Calibri"/>
        <family val="2"/>
        <scheme val="minor"/>
      </rPr>
      <t>• nezanechává žmolky • MJ = balení</t>
    </r>
  </si>
  <si>
    <t xml:space="preserve">Houbička kuchyňská profilovaná střední </t>
  </si>
  <si>
    <t>Houbička kuchyňská profilovaná velká</t>
  </si>
  <si>
    <t>dvouvrstvá  houbička • drsnější vrstva pro mytí zaschlých nečistot • molitanová vrstva pro běžné mytí • rozměr: 78 x 60 x 45 mm • ergometrický tvar • barva: žlutá • MJ = ks</t>
  </si>
  <si>
    <t>dvouvrstvá • drsnější vrstva pro mytí zaschlých nečistot • molitanová vrstva pro běžné mytí  • rozměr: 95 x 70 x 45 mm • ergometrický tvar • barva: žlutá • MJ = ks</t>
  </si>
  <si>
    <t>Lopatky, houby, WC štětky, opadkové koše apod.</t>
  </si>
  <si>
    <t>Kbelík plastový 10 l</t>
  </si>
  <si>
    <t>Kbelík plastový 13 l</t>
  </si>
  <si>
    <t>objem 10 l • kbelík s uchem • pevný plast • barva: různá</t>
  </si>
  <si>
    <t>objem 13 l • kbelík s uchem • pevný plast • barva: různá</t>
  </si>
  <si>
    <t xml:space="preserve">Lopatka kovová </t>
  </si>
  <si>
    <t>Houbička kuchyňská  malá</t>
  </si>
  <si>
    <t>Smetáček a lopatka sada</t>
  </si>
  <si>
    <r>
      <t xml:space="preserve">souprava na čištění WC - stojan a štětka </t>
    </r>
    <r>
      <rPr>
        <sz val="11"/>
        <color theme="1"/>
        <rFont val="Calibri"/>
        <family val="2"/>
        <scheme val="minor"/>
      </rPr>
      <t>• rozměry: výška spodního dílu cca 11 cm, celková výška cca 39 cm, průměr kartáče cca  8,5 cm • materiál pevný plast • barva: různá</t>
    </r>
  </si>
  <si>
    <t>Mýdlo tekuté  1l</t>
  </si>
  <si>
    <t>Mýdlo tekuté 5l</t>
  </si>
  <si>
    <r>
      <t xml:space="preserve">objem 1 l • jemné tekuté mýdlo </t>
    </r>
    <r>
      <rPr>
        <sz val="11"/>
        <color theme="1"/>
        <rFont val="Calibri"/>
        <family val="2"/>
        <scheme val="minor"/>
      </rPr>
      <t>• vůně: různé</t>
    </r>
  </si>
  <si>
    <t>objem 500 ml • jemné tekuté mýdlo s dávkovačem (pumpičkou) • vůně: různé</t>
  </si>
  <si>
    <t xml:space="preserve">Mýdlo tekuté s dávkovačem </t>
  </si>
  <si>
    <t>objem 5 l kanystr • jemné tekuté mýdlo • vůně: různé</t>
  </si>
  <si>
    <t>objem 300 ml • aerosolový osvěžovač • vůně: Bali sandalwood&amp;jasmine</t>
  </si>
  <si>
    <t>Osvěžovač vzduchu Brise</t>
  </si>
  <si>
    <t>Osvěžovač vzduchu</t>
  </si>
  <si>
    <r>
      <t xml:space="preserve">objem 1 l •  tekutý prostředek na mytí nádobí v teplé i studené vodě pro profesionální použití </t>
    </r>
    <r>
      <rPr>
        <sz val="11"/>
        <color theme="1"/>
        <rFont val="Calibri"/>
        <family val="2"/>
        <scheme val="minor"/>
      </rPr>
      <t>• šetrný k pokožce • neosahuje fosfáty • vysoká rozpustnost • barva žlutá • pH : 9 v roztok 10 %, hustota 1030g/l • obsahuje Sodium Lauryl Sulphate 5 - 10 %, Sodium C12-14 Pareth-3 Sulfate 1 - 5% • vůně: různé</t>
    </r>
  </si>
  <si>
    <t>objem 5 l • tekutý prostředek na mytí nádobí v teplé i studené vodě pro profesionální použití • šetrný k pokožce • neosahuje fosfáty • vysoká rozpustnost • barva žlutá • pH : 9 v roztok 10 %, hustota 1030g/l • obsahuje Sodium Lauryl Sulphate 5 - 10 %, Sodium C12-14  • vůně: různé</t>
  </si>
  <si>
    <t>objem 120 l • LDPE pytle na odpad rolované • rozměry: 70 x 110 cm • tloušťka min. 40 mic • barva: žlutá • MJ = ks</t>
  </si>
  <si>
    <t>objem 150 l • vyrobeno z HDPE fólie • barva: zelená • tloušťka 40 mic • zatahovací pásek • rozměry 75 x 105 cm • MJ = ks</t>
  </si>
  <si>
    <t>objem 120 l • vyrobeno z prvotřídní fólie • tloušťka 40 mic • rozměr 70 x 110 cm • materiál: LDPE barva:  černá • MJ = ks</t>
  </si>
  <si>
    <t>Pytle na odpad rolované žluté 120 l</t>
  </si>
  <si>
    <t>objem 35 l • vyrobeno z HDPE fólie • tloušťka 20 mic • zatahovací pásek • rozměry 50 x 60 cm • MJ = ks</t>
  </si>
  <si>
    <t>objem 60 l • vyrobeno z HDPE fólie • tloušťka 20 mic • zatahovací pásek • rozměry 64 x 71 cm • MJ = ks</t>
  </si>
  <si>
    <t>Papírové ručníky "ZZ" 1 vrstvé</t>
  </si>
  <si>
    <t>Veškeré zboží musí být nové, nepoužité, nepoškozené, určené pro český trh.</t>
  </si>
  <si>
    <t>Název</t>
  </si>
  <si>
    <t>Jednotková cena</t>
  </si>
  <si>
    <t>POZNÁMKA</t>
  </si>
  <si>
    <t>Produkty musí být dodány s dobou expirace min. 24 měsíců ode dne dodání</t>
  </si>
  <si>
    <t>Vypsané značky produktů ve sloupci "Název" stanovují jakostní a kvalitativní požadavky zadavatele. Požadujeme pouze originální výrobky. Nepřipouštíme žádné náhrady, jelikož vyspecifikované zboží je naprosto standartně dostupné na českém trhu.</t>
  </si>
  <si>
    <t>Ubrousky Tork do zásobníku Tork Xpressnap®</t>
  </si>
  <si>
    <t>Papír toaletní dvouvrstvý</t>
  </si>
  <si>
    <t>Čistič na vápenné usazeniny s octem Pulirapid Aceto</t>
  </si>
  <si>
    <t>MJ</t>
  </si>
  <si>
    <t>ks</t>
  </si>
  <si>
    <t>bal</t>
  </si>
  <si>
    <t>sada</t>
  </si>
  <si>
    <t>kart</t>
  </si>
  <si>
    <t>Mycí pasta originál Solvina</t>
  </si>
  <si>
    <t>Zásobník papírových ručníků</t>
  </si>
  <si>
    <t>zásobník papírových ručníků • materiál kov nerez • na ručníky ZZ • rozměry v x š x h: 34,2 x 26,1 x 13,3 cm • provedení antivandal • uzamykatelný • včetně klíčů</t>
  </si>
  <si>
    <t>rozměry: 60 x 70 cm • podlahový hadr z netkaného textilu • lze opakovaně prát • gramáž 180g/m2 • barva:  oranžová</t>
  </si>
  <si>
    <t>rozměr: 38 x 38 cm • 3 kusy v balení • výborně saje, netřepí se • lze prát v pračce • gramáž: 110 g/m2 • MJ = balení</t>
  </si>
  <si>
    <t>Pytle na odpad silné 220 l</t>
  </si>
  <si>
    <t>objem 220 l • rozměry 100 x 140 cm • tloušťka min. 50 mic  • materiál: LDPE černé • MJ = ks</t>
  </si>
  <si>
    <t>objem 35l • vyrobeno z prvotřídní folie • tloušťka 20 mic • rozměry 50 x 60 cm • materiál: HDPE • MJ = ks</t>
  </si>
  <si>
    <t>objem 60 l • tloušťka 20 mic • rozměry 64 x 71 cm  • materiál: HDPE • MJ = ks</t>
  </si>
  <si>
    <t>Pytle na odpadky zatahovací 110 l</t>
  </si>
  <si>
    <t>objem 110 l • vyrobeno z HDPE fólie • tloušťka 45 mic • zatahovací pásek • rozměry 70 x 100 cm • MJ = ks</t>
  </si>
  <si>
    <t>extra jemné bílé ubrousky TORK  do zásobníku, 15840 • systém N4 - systém ubrousků Tork Xpressnap® • bílá barva • počet vrstev: 2 • ražba: ano • balení: karton - 8 x 500 ks • MJ = balení</t>
  </si>
  <si>
    <t xml:space="preserve">Do žlutého pole doplní uchazeč jednotkovou cenu </t>
  </si>
  <si>
    <t>Univerzální čistič PH neutrální Real Green Clean podlahy</t>
  </si>
  <si>
    <t>Kapesníčky v krabičce</t>
  </si>
  <si>
    <t xml:space="preserve">obsah: 100 ks v krabičce • dvouvrstvé • bílé • 100 % celulóza </t>
  </si>
  <si>
    <t>Utěrka úklidová Petr</t>
  </si>
  <si>
    <t>Gel prací Real Green Clean</t>
  </si>
  <si>
    <t>Prostředek na nádobí Jar 900 ml</t>
  </si>
  <si>
    <t>rozměry 23 x 24 cm  • dvouvrstvé • bílé • 100% celulóza • průměr role 12,5 cm • délka role 18 m • 2 role v balení • MJ = balení</t>
  </si>
  <si>
    <t>objem 400 ml • spray • přípravek k ošetření a konzervování interiéru automobilu • palubní desky, plastové čalounění dveří z plastických hmot, kůže, dřeva a koženky • antistatické vlastnosti</t>
  </si>
  <si>
    <t>objem 500 ml • krémový tekutý abrazivní čistící prostředek • nepoškozuje čištěný povrch  •  různé druhy</t>
  </si>
  <si>
    <t>objem 360 ml • WC gel k čištění a desinfekci toaletních mís a k odstranění vodního kamene • doplňování do speciálního závěsu, který je součástí balení • vůně: různé</t>
  </si>
  <si>
    <t>obsah 1 kg • pevné pecičky  • složení: 100 % Hydroxid sodný NaOH</t>
  </si>
  <si>
    <t>balení 5 sáčků po 30 g • práškový odstraňovač vodního kamene • Mj = balení</t>
  </si>
  <si>
    <t>objem: 5 l • univerzální tekutý dezinfekční a čistící prostředek • zlikviduje 99,9% bakterií, virů a řas • dezinfekce vody • chlornan sodný 1-5%, hydroxid sodný 0,1-1%</t>
  </si>
  <si>
    <t>objem 1l  •  dávkovač tekutého mýdla na zeď • materiál: kvalitní plast ABS • uzamykatelný • včetně klíčů</t>
  </si>
  <si>
    <t>63 tablet v balení • tablety do myčky nádobí • MJ = balení</t>
  </si>
  <si>
    <t>obsah: 1ks • vůně do myčky nádobí • neutralizace pachů</t>
  </si>
  <si>
    <t>dřevěné těleso • fibrová vlákna VD: 65mm • velikost 300 x 70 mm</t>
  </si>
  <si>
    <t>dřevěný smeták na hůl s jemným závitem (bez násady) • materiál: lakované dřevo • syntetická vlákna</t>
  </si>
  <si>
    <t>rozměry: 90 x 60 cm • tkaný hadr na mytí podlahy • nepouští chlupy • 70% cotton, 25% vizkoza, 5% ostatní vlákna • barva: šedá</t>
  </si>
  <si>
    <t>šířka: 23,5 cm • pozinkovaný plech •  barva: různá</t>
  </si>
  <si>
    <t>rozměr 42 x 40 cm • netkaná prachovka</t>
  </si>
  <si>
    <r>
      <t xml:space="preserve">sada smetáček a lopatka • </t>
    </r>
    <r>
      <rPr>
        <sz val="11"/>
        <color theme="1"/>
        <rFont val="Calibri"/>
        <family val="2"/>
        <scheme val="minor"/>
      </rPr>
      <t>smetáček s roztřepenými konci odolných nylonových štětin • lopatka z pevného plastu s gumovou lištou • smetáček vložitelný do lopatky • závěsná souprava • rozměry: šířka lopatky 22 cm, délka smetáčku 28 cm • barva: různá</t>
    </r>
  </si>
  <si>
    <t>rozměr 40 x 40 cm • gramáž: 380 g/m2 • ekologická, možnost čištění bez použití saponátů, možnost praní na 60 ˚C • nepoškozuje povrchy - nepouští vlákna • vysoká savost a absorpce nečistot</t>
  </si>
  <si>
    <t>obsah 100 g • pevné toaletní mýdlo • vůně: různé</t>
  </si>
  <si>
    <t>obsah 600 g • prací prášek • složka podporující odmašťování • splňuje všechna požadovaná kritéria vyhlášky MŽP určující limity použitých fosfátů • obsahuje směs enzymů a tenzidů, aktivní kyslík, aktivní sodu(peruhličitan sodný) • je obohacen o složku podporující odmašťování • snížené silikáty a fosfáty</t>
  </si>
  <si>
    <t>objem 400 ml • aerosolový čistič prachu • odstraňuje prach, šmouhy a otisky • obsahuje antistatické složky, které zabraňují opětovnému usazování prachu • vůně: různé</t>
  </si>
  <si>
    <t>pevný pytel • rozměr: 55 x 110 x 18 cm • počet vrstev: 3 • MJ: ks</t>
  </si>
  <si>
    <t>objem 120 l • pytel na suť cca 70 x 110 cm, s tolerancí +/- 10 % • černý • velmi pevný pytel na suť • tloušťka 200 mic. •  MJ = ks</t>
  </si>
  <si>
    <t>toaletní papír do zásobníku • perforovaný • průměr 240 mm • počet vrstev: 2 • materiál: 100 % celulóza • barva: bílá • návin: 195 m • váha role 575 g • MJ = ks</t>
  </si>
  <si>
    <t>rozměry 25 x 23 cm • dvouvrstvé • 150 listů v balení • 20 balení v kartonu • skládání do „ZZ“ • 100% celulóza • gramáž 2 x 18g/m2 • barva: bílá • MJ = karton</t>
  </si>
  <si>
    <t>rozměry 25 x 23 cm • jednovrstvé • 250 listů v balení • 20 balení v kartonu • recyklované • skládání do „ZZ“ • gramáž 1 x 38g/m2 • barva: zelená • MJ = karton</t>
  </si>
  <si>
    <r>
      <t>objem 500 ml • přípravek ve spreji k rozmrazování zamrzlých skel, světlometů a zpětných zrcátek automobilů zabraňující opětovnému zamrzání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• bez narušení laku, kovu, plastu a gumových částí karoserie • vhodný k rozmrazení všech typů skel • aplikační teplota do - 40 st. ˚C • hustota g/ml - 0,825 • základ - ethanol</t>
    </r>
  </si>
  <si>
    <t>objem: 750 ml • univerzální odmašťovací a čisticí prostředek ve spreji</t>
  </si>
  <si>
    <t>obsah 2 x 250 ml • čistič myčky nádobí • odstranění mastnoty a vodního kamene • MJ = balení</t>
  </si>
  <si>
    <t>dvouvrstvá • drsnější vrstva • molitanová vrstva pro běžné mytí • rozměr: 80 x 45 x 25 mm • počet ks v bal.: 10 • barvy: různé MJ = ks</t>
  </si>
  <si>
    <t>počet vrstev - 2 • návin min. 29 m • bez parfemace • materiál: 100% recycling • barva: bílá • MJ = ks</t>
  </si>
  <si>
    <r>
      <t>obsah 750 g • lehce biologicky odbouratelý gelový přípravek na toalety k čistění toalet</t>
    </r>
    <r>
      <rPr>
        <b/>
        <sz val="11"/>
        <color theme="1"/>
        <rFont val="Calibri"/>
        <family val="2"/>
        <scheme val="minor"/>
      </rPr>
      <t xml:space="preserve"> • </t>
    </r>
    <r>
      <rPr>
        <sz val="11"/>
        <color theme="1"/>
        <rFont val="Calibri"/>
        <family val="2"/>
        <scheme val="minor"/>
      </rPr>
      <t xml:space="preserve"> vhodný pro čističky odpadních vod • složení: neiontové povrchově aktivní látky méně než 5%, organické kyseliny, parfém, voda</t>
    </r>
  </si>
  <si>
    <t>PŘÍLOHA Č. 1 -  Podrobný popis předmětu koupě včetně specifikace</t>
  </si>
  <si>
    <t>U nabízených produktů, kde není vypsaná značka produktu ve sloupci "Název", uvede dodavatel parametry nabízeného zboží, dodavatelem nabízené zboží musí mít parametry stejné nebo lepší než dle specifikace poptávané zboží.</t>
  </si>
  <si>
    <t>Do "Poznámky" uvede uchazeč svůj přesný katalogový název zboží, případně jeho parametry při zachování požadovaného množství a vlastností.</t>
  </si>
  <si>
    <t>K přípravkům obsahujícím nebezpečné látky a směsi musí být při dodání předloženy bezpečnostní listy produktu dle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</si>
</sst>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3">
    <xf numFmtId="0" fontId="0" fillId="0" borderId="0" xfId="0"/>
    <xf numFmtId="0" fontId="0" fillId="0" borderId="10" xfId="0" applyBorder="1" applyAlignment="1">
      <alignment horizontal="center" vertical="top" wrapText="1"/>
    </xf>
    <xf numFmtId="0" fontId="14" fillId="0" borderId="0" xfId="0" applyFon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0" fillId="0" borderId="0" xfId="0" applyFont="1"/>
    <xf numFmtId="0" fontId="21" fillId="0" borderId="0" xfId="0" applyFont="1"/>
    <xf numFmtId="0" fontId="0" fillId="0" borderId="0" xfId="0" applyFont="1"/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Fill="1" applyBorder="1" applyAlignment="1">
      <alignment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0" fillId="34" borderId="16" xfId="0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0" borderId="0" xfId="0" applyFont="1" applyBorder="1"/>
    <xf numFmtId="0" fontId="0" fillId="0" borderId="12" xfId="0" applyFont="1" applyBorder="1"/>
    <xf numFmtId="0" fontId="0" fillId="0" borderId="23" xfId="0" applyBorder="1"/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35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5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6" fillId="35" borderId="17" xfId="0" applyFont="1" applyFill="1" applyBorder="1" applyAlignment="1">
      <alignment vertical="center" wrapText="1"/>
    </xf>
    <xf numFmtId="4" fontId="16" fillId="35" borderId="17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9" fillId="33" borderId="2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35" borderId="38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26" xfId="0" applyFont="1" applyFill="1" applyBorder="1" applyAlignment="1">
      <alignment vertical="top" wrapText="1"/>
    </xf>
    <xf numFmtId="4" fontId="19" fillId="0" borderId="33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0" fillId="35" borderId="29" xfId="0" applyNumberForma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0" fillId="35" borderId="10" xfId="0" applyNumberForma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" fontId="0" fillId="35" borderId="31" xfId="0" applyNumberFormat="1" applyFill="1" applyBorder="1" applyAlignment="1">
      <alignment horizontal="center" vertical="top" wrapText="1"/>
    </xf>
    <xf numFmtId="4" fontId="19" fillId="0" borderId="34" xfId="0" applyNumberFormat="1" applyFont="1" applyFill="1" applyBorder="1" applyAlignment="1">
      <alignment horizontal="center" vertical="top" wrapText="1"/>
    </xf>
    <xf numFmtId="4" fontId="0" fillId="35" borderId="27" xfId="0" applyNumberFormat="1" applyFill="1" applyBorder="1" applyAlignment="1">
      <alignment horizontal="center" vertical="top" wrapText="1"/>
    </xf>
    <xf numFmtId="4" fontId="19" fillId="0" borderId="35" xfId="0" applyNumberFormat="1" applyFont="1" applyFill="1" applyBorder="1" applyAlignment="1">
      <alignment horizontal="center" vertical="top" wrapText="1"/>
    </xf>
    <xf numFmtId="4" fontId="0" fillId="35" borderId="26" xfId="0" applyNumberFormat="1" applyFill="1" applyBorder="1" applyAlignment="1">
      <alignment horizontal="center" vertical="top" wrapText="1"/>
    </xf>
    <xf numFmtId="4" fontId="19" fillId="0" borderId="36" xfId="0" applyNumberFormat="1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0" fillId="35" borderId="30" xfId="0" applyNumberFormat="1" applyFill="1" applyBorder="1" applyAlignment="1">
      <alignment horizontal="center" vertical="top" wrapText="1"/>
    </xf>
    <xf numFmtId="4" fontId="19" fillId="0" borderId="37" xfId="0" applyNumberFormat="1" applyFont="1" applyFill="1" applyBorder="1" applyAlignment="1">
      <alignment horizontal="center" vertical="top" wrapText="1"/>
    </xf>
    <xf numFmtId="4" fontId="0" fillId="35" borderId="28" xfId="0" applyNumberForma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4" fontId="0" fillId="35" borderId="31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19" fillId="33" borderId="31" xfId="0" applyFont="1" applyFill="1" applyBorder="1" applyAlignment="1">
      <alignment horizontal="center" vertical="top" wrapText="1"/>
    </xf>
    <xf numFmtId="4" fontId="19" fillId="35" borderId="31" xfId="0" applyNumberFormat="1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8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4" fontId="0" fillId="0" borderId="29" xfId="0" applyNumberForma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4" fontId="0" fillId="0" borderId="31" xfId="0" applyNumberFormat="1" applyFill="1" applyBorder="1" applyAlignment="1">
      <alignment horizontal="center" vertical="top" wrapText="1"/>
    </xf>
    <xf numFmtId="4" fontId="0" fillId="0" borderId="27" xfId="0" applyNumberFormat="1" applyFill="1" applyBorder="1" applyAlignment="1">
      <alignment horizontal="center" vertical="top" wrapText="1"/>
    </xf>
    <xf numFmtId="4" fontId="0" fillId="0" borderId="26" xfId="0" applyNumberFormat="1" applyFill="1" applyBorder="1" applyAlignment="1">
      <alignment horizontal="center" vertical="top" wrapText="1"/>
    </xf>
    <xf numFmtId="4" fontId="0" fillId="0" borderId="30" xfId="0" applyNumberFormat="1" applyFill="1" applyBorder="1" applyAlignment="1">
      <alignment horizontal="center" vertical="top" wrapText="1"/>
    </xf>
    <xf numFmtId="4" fontId="0" fillId="0" borderId="28" xfId="0" applyNumberFormat="1" applyFill="1" applyBorder="1" applyAlignment="1">
      <alignment horizontal="center" vertical="top" wrapText="1"/>
    </xf>
    <xf numFmtId="4" fontId="0" fillId="0" borderId="31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19" fillId="0" borderId="31" xfId="0" applyNumberFormat="1" applyFont="1" applyFill="1" applyBorder="1" applyAlignment="1">
      <alignment horizontal="center" vertical="top" wrapText="1"/>
    </xf>
    <xf numFmtId="4" fontId="0" fillId="0" borderId="25" xfId="0" applyNumberForma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55" xfId="0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0" fillId="0" borderId="21" xfId="0" applyFill="1" applyBorder="1" applyAlignment="1">
      <alignment vertical="top" wrapText="1"/>
    </xf>
    <xf numFmtId="0" fontId="0" fillId="0" borderId="56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18" fillId="0" borderId="6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0" fillId="33" borderId="6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66" xfId="0" applyFill="1" applyBorder="1" applyAlignment="1">
      <alignment horizontal="center" vertical="top" wrapText="1"/>
    </xf>
    <xf numFmtId="0" fontId="0" fillId="34" borderId="67" xfId="0" applyFill="1" applyBorder="1" applyAlignment="1">
      <alignment horizontal="center" vertical="top" wrapText="1"/>
    </xf>
    <xf numFmtId="0" fontId="0" fillId="34" borderId="68" xfId="0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workbookViewId="0" topLeftCell="A94">
      <selection activeCell="B103" sqref="B103"/>
    </sheetView>
  </sheetViews>
  <sheetFormatPr defaultColWidth="9.140625" defaultRowHeight="15"/>
  <cols>
    <col min="1" max="1" width="5.140625" style="0" customWidth="1"/>
    <col min="2" max="2" width="34.421875" style="58" customWidth="1"/>
    <col min="3" max="3" width="5.8515625" style="61" customWidth="1"/>
    <col min="4" max="4" width="9.140625" style="61" customWidth="1"/>
    <col min="5" max="6" width="12.7109375" style="62" customWidth="1"/>
    <col min="7" max="7" width="54.00390625" style="58" customWidth="1"/>
    <col min="8" max="8" width="51.7109375" style="0" customWidth="1"/>
    <col min="9" max="9" width="26.00390625" style="0" customWidth="1"/>
    <col min="10" max="10" width="8.421875" style="128" customWidth="1"/>
  </cols>
  <sheetData>
    <row r="1" spans="1:10" ht="23.25" customHeight="1" thickBot="1">
      <c r="A1" s="171" t="s">
        <v>225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42.75" customHeight="1" thickBot="1">
      <c r="A2" s="25" t="s">
        <v>64</v>
      </c>
      <c r="B2" s="11" t="s">
        <v>162</v>
      </c>
      <c r="C2" s="26" t="s">
        <v>170</v>
      </c>
      <c r="D2" s="11" t="s">
        <v>0</v>
      </c>
      <c r="E2" s="27" t="s">
        <v>163</v>
      </c>
      <c r="F2" s="27" t="s">
        <v>65</v>
      </c>
      <c r="G2" s="11" t="s">
        <v>1</v>
      </c>
      <c r="H2" s="11" t="s">
        <v>164</v>
      </c>
      <c r="I2" s="11" t="s">
        <v>2</v>
      </c>
      <c r="J2" s="28" t="s">
        <v>63</v>
      </c>
    </row>
    <row r="3" spans="1:10" ht="15">
      <c r="A3" s="129">
        <v>1</v>
      </c>
      <c r="B3" s="46" t="s">
        <v>32</v>
      </c>
      <c r="C3" s="94" t="s">
        <v>171</v>
      </c>
      <c r="D3" s="95">
        <v>36</v>
      </c>
      <c r="E3" s="96"/>
      <c r="F3" s="136">
        <f aca="true" t="shared" si="0" ref="F3:F66">D3*E3</f>
        <v>0</v>
      </c>
      <c r="G3" s="75" t="s">
        <v>70</v>
      </c>
      <c r="H3" s="154"/>
      <c r="I3" s="174" t="s">
        <v>68</v>
      </c>
      <c r="J3" s="117">
        <v>-1838</v>
      </c>
    </row>
    <row r="4" spans="1:10" ht="45">
      <c r="A4" s="130">
        <f>A3+1</f>
        <v>2</v>
      </c>
      <c r="B4" s="47" t="s">
        <v>71</v>
      </c>
      <c r="C4" s="97" t="s">
        <v>171</v>
      </c>
      <c r="D4" s="1">
        <v>70</v>
      </c>
      <c r="E4" s="98"/>
      <c r="F4" s="137">
        <f t="shared" si="0"/>
        <v>0</v>
      </c>
      <c r="G4" s="12" t="s">
        <v>73</v>
      </c>
      <c r="H4" s="13"/>
      <c r="I4" s="175"/>
      <c r="J4" s="118">
        <v>-1837</v>
      </c>
    </row>
    <row r="5" spans="1:10" ht="45">
      <c r="A5" s="130">
        <f aca="true" t="shared" si="1" ref="A5:A68">A4+1</f>
        <v>3</v>
      </c>
      <c r="B5" s="47" t="s">
        <v>74</v>
      </c>
      <c r="C5" s="97" t="s">
        <v>171</v>
      </c>
      <c r="D5" s="1">
        <v>120</v>
      </c>
      <c r="E5" s="98"/>
      <c r="F5" s="137">
        <f t="shared" si="0"/>
        <v>0</v>
      </c>
      <c r="G5" s="12" t="s">
        <v>81</v>
      </c>
      <c r="H5" s="13"/>
      <c r="I5" s="175"/>
      <c r="J5" s="118">
        <v>-1840</v>
      </c>
    </row>
    <row r="6" spans="1:10" ht="30">
      <c r="A6" s="130">
        <f t="shared" si="1"/>
        <v>4</v>
      </c>
      <c r="B6" s="47" t="s">
        <v>75</v>
      </c>
      <c r="C6" s="97" t="s">
        <v>171</v>
      </c>
      <c r="D6" s="1">
        <v>110</v>
      </c>
      <c r="E6" s="98"/>
      <c r="F6" s="137">
        <f t="shared" si="0"/>
        <v>0</v>
      </c>
      <c r="G6" s="12" t="s">
        <v>80</v>
      </c>
      <c r="H6" s="13"/>
      <c r="I6" s="175"/>
      <c r="J6" s="118">
        <v>-1843</v>
      </c>
    </row>
    <row r="7" spans="1:12" ht="60">
      <c r="A7" s="130">
        <f t="shared" si="1"/>
        <v>5</v>
      </c>
      <c r="B7" s="47" t="s">
        <v>77</v>
      </c>
      <c r="C7" s="97" t="s">
        <v>171</v>
      </c>
      <c r="D7" s="1">
        <v>115</v>
      </c>
      <c r="E7" s="98"/>
      <c r="F7" s="137">
        <f t="shared" si="0"/>
        <v>0</v>
      </c>
      <c r="G7" s="76" t="s">
        <v>76</v>
      </c>
      <c r="H7" s="155"/>
      <c r="I7" s="175"/>
      <c r="J7" s="118">
        <v>-1844</v>
      </c>
      <c r="L7" s="6"/>
    </row>
    <row r="8" spans="1:12" ht="60">
      <c r="A8" s="130">
        <f t="shared" si="1"/>
        <v>6</v>
      </c>
      <c r="B8" s="47" t="s">
        <v>78</v>
      </c>
      <c r="C8" s="97" t="s">
        <v>171</v>
      </c>
      <c r="D8" s="1">
        <v>170</v>
      </c>
      <c r="E8" s="98"/>
      <c r="F8" s="137">
        <f t="shared" si="0"/>
        <v>0</v>
      </c>
      <c r="G8" s="12" t="s">
        <v>195</v>
      </c>
      <c r="H8" s="13"/>
      <c r="I8" s="175"/>
      <c r="J8" s="118">
        <v>-1842</v>
      </c>
      <c r="L8" s="7"/>
    </row>
    <row r="9" spans="1:10" ht="30">
      <c r="A9" s="130">
        <f t="shared" si="1"/>
        <v>7</v>
      </c>
      <c r="B9" s="47" t="s">
        <v>82</v>
      </c>
      <c r="C9" s="97" t="s">
        <v>171</v>
      </c>
      <c r="D9" s="1">
        <v>200</v>
      </c>
      <c r="E9" s="98"/>
      <c r="F9" s="137">
        <f t="shared" si="0"/>
        <v>0</v>
      </c>
      <c r="G9" s="12" t="s">
        <v>79</v>
      </c>
      <c r="H9" s="13"/>
      <c r="I9" s="175"/>
      <c r="J9" s="118">
        <v>-2379</v>
      </c>
    </row>
    <row r="10" spans="1:11" ht="45">
      <c r="A10" s="130">
        <f t="shared" si="1"/>
        <v>8</v>
      </c>
      <c r="B10" s="147" t="s">
        <v>83</v>
      </c>
      <c r="C10" s="97" t="s">
        <v>171</v>
      </c>
      <c r="D10" s="1">
        <v>304</v>
      </c>
      <c r="E10" s="98"/>
      <c r="F10" s="137">
        <f t="shared" si="0"/>
        <v>0</v>
      </c>
      <c r="G10" s="12" t="s">
        <v>84</v>
      </c>
      <c r="H10" s="13"/>
      <c r="I10" s="175"/>
      <c r="J10" s="118">
        <v>-6951</v>
      </c>
      <c r="K10" s="24"/>
    </row>
    <row r="11" spans="1:10" ht="30">
      <c r="A11" s="130">
        <f t="shared" si="1"/>
        <v>9</v>
      </c>
      <c r="B11" s="47" t="s">
        <v>72</v>
      </c>
      <c r="C11" s="97" t="s">
        <v>171</v>
      </c>
      <c r="D11" s="1">
        <v>29</v>
      </c>
      <c r="E11" s="98"/>
      <c r="F11" s="137">
        <f t="shared" si="0"/>
        <v>0</v>
      </c>
      <c r="G11" s="12" t="s">
        <v>85</v>
      </c>
      <c r="H11" s="13"/>
      <c r="I11" s="175"/>
      <c r="J11" s="118">
        <v>-7131</v>
      </c>
    </row>
    <row r="12" spans="1:10" ht="90.75" thickBot="1">
      <c r="A12" s="131">
        <f t="shared" si="1"/>
        <v>10</v>
      </c>
      <c r="B12" s="148" t="s">
        <v>86</v>
      </c>
      <c r="C12" s="99" t="s">
        <v>171</v>
      </c>
      <c r="D12" s="100">
        <v>230</v>
      </c>
      <c r="E12" s="101"/>
      <c r="F12" s="138">
        <f t="shared" si="0"/>
        <v>0</v>
      </c>
      <c r="G12" s="29" t="s">
        <v>219</v>
      </c>
      <c r="H12" s="156"/>
      <c r="I12" s="176"/>
      <c r="J12" s="119">
        <v>-4790</v>
      </c>
    </row>
    <row r="13" spans="1:10" ht="30">
      <c r="A13" s="132">
        <f t="shared" si="1"/>
        <v>11</v>
      </c>
      <c r="B13" s="149" t="s">
        <v>87</v>
      </c>
      <c r="C13" s="102" t="s">
        <v>171</v>
      </c>
      <c r="D13" s="44">
        <v>59</v>
      </c>
      <c r="E13" s="103"/>
      <c r="F13" s="139">
        <f t="shared" si="0"/>
        <v>0</v>
      </c>
      <c r="G13" s="77" t="s">
        <v>88</v>
      </c>
      <c r="H13" s="157"/>
      <c r="I13" s="177" t="s">
        <v>5</v>
      </c>
      <c r="J13" s="120">
        <v>-2391</v>
      </c>
    </row>
    <row r="14" spans="1:10" ht="30">
      <c r="A14" s="130">
        <f t="shared" si="1"/>
        <v>12</v>
      </c>
      <c r="B14" s="47" t="s">
        <v>45</v>
      </c>
      <c r="C14" s="97" t="s">
        <v>171</v>
      </c>
      <c r="D14" s="1">
        <v>169</v>
      </c>
      <c r="E14" s="98"/>
      <c r="F14" s="137">
        <f t="shared" si="0"/>
        <v>0</v>
      </c>
      <c r="G14" s="12" t="s">
        <v>89</v>
      </c>
      <c r="H14" s="13"/>
      <c r="I14" s="177"/>
      <c r="J14" s="118">
        <v>-1802</v>
      </c>
    </row>
    <row r="15" spans="1:10" ht="60">
      <c r="A15" s="130">
        <f t="shared" si="1"/>
        <v>13</v>
      </c>
      <c r="B15" s="47" t="s">
        <v>46</v>
      </c>
      <c r="C15" s="97" t="s">
        <v>171</v>
      </c>
      <c r="D15" s="1">
        <v>1246</v>
      </c>
      <c r="E15" s="98"/>
      <c r="F15" s="137">
        <f t="shared" si="0"/>
        <v>0</v>
      </c>
      <c r="G15" s="12" t="s">
        <v>90</v>
      </c>
      <c r="H15" s="13"/>
      <c r="I15" s="177"/>
      <c r="J15" s="118">
        <v>-1801</v>
      </c>
    </row>
    <row r="16" spans="1:11" ht="30">
      <c r="A16" s="130">
        <f t="shared" si="1"/>
        <v>14</v>
      </c>
      <c r="B16" s="47" t="s">
        <v>92</v>
      </c>
      <c r="C16" s="97" t="s">
        <v>171</v>
      </c>
      <c r="D16" s="1">
        <v>24</v>
      </c>
      <c r="E16" s="98"/>
      <c r="F16" s="137">
        <f t="shared" si="0"/>
        <v>0</v>
      </c>
      <c r="G16" s="12" t="s">
        <v>91</v>
      </c>
      <c r="H16" s="13"/>
      <c r="I16" s="177"/>
      <c r="J16" s="118">
        <v>-2400</v>
      </c>
      <c r="K16" s="2"/>
    </row>
    <row r="17" spans="1:11" ht="31.5" customHeight="1" thickBot="1">
      <c r="A17" s="133">
        <f t="shared" si="1"/>
        <v>15</v>
      </c>
      <c r="B17" s="93" t="s">
        <v>95</v>
      </c>
      <c r="C17" s="104" t="s">
        <v>171</v>
      </c>
      <c r="D17" s="43">
        <v>1066</v>
      </c>
      <c r="E17" s="105"/>
      <c r="F17" s="140">
        <f t="shared" si="0"/>
        <v>0</v>
      </c>
      <c r="G17" s="78" t="s">
        <v>93</v>
      </c>
      <c r="H17" s="158"/>
      <c r="I17" s="177"/>
      <c r="J17" s="121">
        <v>-6910</v>
      </c>
      <c r="K17" s="37"/>
    </row>
    <row r="18" spans="1:11" ht="30">
      <c r="A18" s="129">
        <f t="shared" si="1"/>
        <v>16</v>
      </c>
      <c r="B18" s="46" t="s">
        <v>94</v>
      </c>
      <c r="C18" s="94" t="s">
        <v>171</v>
      </c>
      <c r="D18" s="95">
        <v>853</v>
      </c>
      <c r="E18" s="96"/>
      <c r="F18" s="136">
        <f t="shared" si="0"/>
        <v>0</v>
      </c>
      <c r="G18" s="75" t="s">
        <v>196</v>
      </c>
      <c r="H18" s="154"/>
      <c r="I18" s="174" t="s">
        <v>69</v>
      </c>
      <c r="J18" s="117">
        <v>-1813</v>
      </c>
      <c r="K18" s="30"/>
    </row>
    <row r="19" spans="1:11" ht="30.75" thickBot="1">
      <c r="A19" s="131">
        <f t="shared" si="1"/>
        <v>17</v>
      </c>
      <c r="B19" s="148" t="s">
        <v>96</v>
      </c>
      <c r="C19" s="99" t="s">
        <v>171</v>
      </c>
      <c r="D19" s="100">
        <v>1853</v>
      </c>
      <c r="E19" s="101"/>
      <c r="F19" s="138">
        <f t="shared" si="0"/>
        <v>0</v>
      </c>
      <c r="G19" s="29" t="s">
        <v>28</v>
      </c>
      <c r="H19" s="31"/>
      <c r="I19" s="176"/>
      <c r="J19" s="119">
        <v>-2383</v>
      </c>
      <c r="K19" s="30"/>
    </row>
    <row r="20" spans="1:10" ht="30">
      <c r="A20" s="132">
        <f t="shared" si="1"/>
        <v>18</v>
      </c>
      <c r="B20" s="149" t="s">
        <v>54</v>
      </c>
      <c r="C20" s="102" t="s">
        <v>171</v>
      </c>
      <c r="D20" s="44">
        <v>4557</v>
      </c>
      <c r="E20" s="103"/>
      <c r="F20" s="139">
        <f t="shared" si="0"/>
        <v>0</v>
      </c>
      <c r="G20" s="77" t="s">
        <v>97</v>
      </c>
      <c r="H20" s="157"/>
      <c r="I20" s="177" t="s">
        <v>53</v>
      </c>
      <c r="J20" s="120">
        <v>-1775</v>
      </c>
    </row>
    <row r="21" spans="1:10" ht="30.75" thickBot="1">
      <c r="A21" s="133">
        <f t="shared" si="1"/>
        <v>19</v>
      </c>
      <c r="B21" s="51" t="s">
        <v>175</v>
      </c>
      <c r="C21" s="104" t="s">
        <v>171</v>
      </c>
      <c r="D21" s="43">
        <v>829</v>
      </c>
      <c r="E21" s="105"/>
      <c r="F21" s="140">
        <f t="shared" si="0"/>
        <v>0</v>
      </c>
      <c r="G21" s="78" t="s">
        <v>98</v>
      </c>
      <c r="H21" s="158"/>
      <c r="I21" s="177"/>
      <c r="J21" s="118">
        <v>-1777</v>
      </c>
    </row>
    <row r="22" spans="1:11" ht="30">
      <c r="A22" s="129">
        <f t="shared" si="1"/>
        <v>20</v>
      </c>
      <c r="B22" s="46" t="s">
        <v>99</v>
      </c>
      <c r="C22" s="94" t="s">
        <v>171</v>
      </c>
      <c r="D22" s="95">
        <v>1526</v>
      </c>
      <c r="E22" s="96"/>
      <c r="F22" s="136">
        <f t="shared" si="0"/>
        <v>0</v>
      </c>
      <c r="G22" s="75" t="s">
        <v>100</v>
      </c>
      <c r="H22" s="154"/>
      <c r="I22" s="168" t="s">
        <v>15</v>
      </c>
      <c r="J22" s="122">
        <v>-1845</v>
      </c>
      <c r="K22" s="30"/>
    </row>
    <row r="23" spans="1:11" ht="45">
      <c r="A23" s="130">
        <f t="shared" si="1"/>
        <v>21</v>
      </c>
      <c r="B23" s="47" t="s">
        <v>101</v>
      </c>
      <c r="C23" s="97" t="s">
        <v>171</v>
      </c>
      <c r="D23" s="1">
        <v>119</v>
      </c>
      <c r="E23" s="98"/>
      <c r="F23" s="137">
        <f t="shared" si="0"/>
        <v>0</v>
      </c>
      <c r="G23" s="12" t="s">
        <v>197</v>
      </c>
      <c r="H23" s="13"/>
      <c r="I23" s="169"/>
      <c r="J23" s="122">
        <v>-1849</v>
      </c>
      <c r="K23" s="30"/>
    </row>
    <row r="24" spans="1:11" ht="60">
      <c r="A24" s="130">
        <f t="shared" si="1"/>
        <v>22</v>
      </c>
      <c r="B24" s="150" t="s">
        <v>102</v>
      </c>
      <c r="C24" s="97" t="s">
        <v>171</v>
      </c>
      <c r="D24" s="1">
        <v>265</v>
      </c>
      <c r="E24" s="98"/>
      <c r="F24" s="137">
        <f t="shared" si="0"/>
        <v>0</v>
      </c>
      <c r="G24" s="79" t="s">
        <v>224</v>
      </c>
      <c r="H24" s="159"/>
      <c r="I24" s="169"/>
      <c r="J24" s="122">
        <v>-4599</v>
      </c>
      <c r="K24" s="30"/>
    </row>
    <row r="25" spans="1:11" ht="45.75" thickBot="1">
      <c r="A25" s="131">
        <f t="shared" si="1"/>
        <v>23</v>
      </c>
      <c r="B25" s="151" t="s">
        <v>103</v>
      </c>
      <c r="C25" s="99" t="s">
        <v>171</v>
      </c>
      <c r="D25" s="100">
        <v>834</v>
      </c>
      <c r="E25" s="101"/>
      <c r="F25" s="138">
        <f t="shared" si="0"/>
        <v>0</v>
      </c>
      <c r="G25" s="80" t="s">
        <v>104</v>
      </c>
      <c r="H25" s="31"/>
      <c r="I25" s="170"/>
      <c r="J25" s="122">
        <v>-1848</v>
      </c>
      <c r="K25" s="30"/>
    </row>
    <row r="26" spans="1:11" ht="45">
      <c r="A26" s="132">
        <f t="shared" si="1"/>
        <v>24</v>
      </c>
      <c r="B26" s="149" t="s">
        <v>169</v>
      </c>
      <c r="C26" s="102" t="s">
        <v>171</v>
      </c>
      <c r="D26" s="44">
        <v>30</v>
      </c>
      <c r="E26" s="103"/>
      <c r="F26" s="139">
        <f t="shared" si="0"/>
        <v>0</v>
      </c>
      <c r="G26" s="77" t="s">
        <v>107</v>
      </c>
      <c r="H26" s="157"/>
      <c r="I26" s="177" t="s">
        <v>3</v>
      </c>
      <c r="J26" s="118">
        <v>-4610</v>
      </c>
      <c r="K26" s="30"/>
    </row>
    <row r="27" spans="1:11" ht="45">
      <c r="A27" s="130">
        <f t="shared" si="1"/>
        <v>25</v>
      </c>
      <c r="B27" s="47" t="s">
        <v>67</v>
      </c>
      <c r="C27" s="97" t="s">
        <v>171</v>
      </c>
      <c r="D27" s="1">
        <v>29</v>
      </c>
      <c r="E27" s="98"/>
      <c r="F27" s="137">
        <f t="shared" si="0"/>
        <v>0</v>
      </c>
      <c r="G27" s="12" t="s">
        <v>108</v>
      </c>
      <c r="H27" s="13"/>
      <c r="I27" s="177"/>
      <c r="J27" s="118">
        <v>-4677</v>
      </c>
      <c r="K27" s="30"/>
    </row>
    <row r="28" spans="1:11" ht="30">
      <c r="A28" s="130">
        <f t="shared" si="1"/>
        <v>26</v>
      </c>
      <c r="B28" s="47" t="s">
        <v>38</v>
      </c>
      <c r="C28" s="97" t="s">
        <v>171</v>
      </c>
      <c r="D28" s="1">
        <v>314</v>
      </c>
      <c r="E28" s="98"/>
      <c r="F28" s="137">
        <f t="shared" si="0"/>
        <v>0</v>
      </c>
      <c r="G28" s="12" t="s">
        <v>198</v>
      </c>
      <c r="H28" s="13"/>
      <c r="I28" s="177"/>
      <c r="J28" s="118">
        <v>-1821</v>
      </c>
      <c r="K28" s="30"/>
    </row>
    <row r="29" spans="1:11" ht="30">
      <c r="A29" s="130">
        <f t="shared" si="1"/>
        <v>27</v>
      </c>
      <c r="B29" s="47" t="s">
        <v>66</v>
      </c>
      <c r="C29" s="97" t="s">
        <v>172</v>
      </c>
      <c r="D29" s="1">
        <v>60</v>
      </c>
      <c r="E29" s="98"/>
      <c r="F29" s="137">
        <f t="shared" si="0"/>
        <v>0</v>
      </c>
      <c r="G29" s="12" t="s">
        <v>199</v>
      </c>
      <c r="H29" s="13"/>
      <c r="I29" s="177"/>
      <c r="J29" s="118">
        <v>-7150</v>
      </c>
      <c r="K29" s="30"/>
    </row>
    <row r="30" spans="1:11" ht="93.75" customHeight="1">
      <c r="A30" s="130">
        <f t="shared" si="1"/>
        <v>28</v>
      </c>
      <c r="B30" s="47" t="s">
        <v>16</v>
      </c>
      <c r="C30" s="97" t="s">
        <v>171</v>
      </c>
      <c r="D30" s="1">
        <v>100</v>
      </c>
      <c r="E30" s="98"/>
      <c r="F30" s="137">
        <f t="shared" si="0"/>
        <v>0</v>
      </c>
      <c r="G30" s="14" t="s">
        <v>109</v>
      </c>
      <c r="H30" s="160"/>
      <c r="I30" s="177"/>
      <c r="J30" s="118">
        <v>-4676</v>
      </c>
      <c r="K30" s="30"/>
    </row>
    <row r="31" spans="1:11" ht="60">
      <c r="A31" s="130">
        <f t="shared" si="1"/>
        <v>29</v>
      </c>
      <c r="B31" s="47" t="s">
        <v>37</v>
      </c>
      <c r="C31" s="97" t="s">
        <v>171</v>
      </c>
      <c r="D31" s="1">
        <v>80</v>
      </c>
      <c r="E31" s="98"/>
      <c r="F31" s="137">
        <f t="shared" si="0"/>
        <v>0</v>
      </c>
      <c r="G31" s="12" t="s">
        <v>200</v>
      </c>
      <c r="H31" s="13"/>
      <c r="I31" s="177"/>
      <c r="J31" s="118">
        <v>-1823</v>
      </c>
      <c r="K31" s="30"/>
    </row>
    <row r="32" spans="1:11" ht="60">
      <c r="A32" s="130">
        <f t="shared" si="1"/>
        <v>30</v>
      </c>
      <c r="B32" s="47" t="s">
        <v>37</v>
      </c>
      <c r="C32" s="97" t="s">
        <v>171</v>
      </c>
      <c r="D32" s="1">
        <v>300</v>
      </c>
      <c r="E32" s="98"/>
      <c r="F32" s="137">
        <f t="shared" si="0"/>
        <v>0</v>
      </c>
      <c r="G32" s="12" t="s">
        <v>110</v>
      </c>
      <c r="H32" s="13"/>
      <c r="I32" s="177"/>
      <c r="J32" s="118">
        <v>-1822</v>
      </c>
      <c r="K32" s="30"/>
    </row>
    <row r="33" spans="1:11" ht="60">
      <c r="A33" s="130">
        <f t="shared" si="1"/>
        <v>31</v>
      </c>
      <c r="B33" s="47" t="s">
        <v>35</v>
      </c>
      <c r="C33" s="97" t="s">
        <v>171</v>
      </c>
      <c r="D33" s="1">
        <v>174</v>
      </c>
      <c r="E33" s="98"/>
      <c r="F33" s="137">
        <f t="shared" si="0"/>
        <v>0</v>
      </c>
      <c r="G33" s="12" t="s">
        <v>36</v>
      </c>
      <c r="H33" s="13"/>
      <c r="I33" s="177"/>
      <c r="J33" s="118">
        <v>-1825</v>
      </c>
      <c r="K33" s="30"/>
    </row>
    <row r="34" spans="1:11" ht="75">
      <c r="A34" s="130">
        <f t="shared" si="1"/>
        <v>32</v>
      </c>
      <c r="B34" s="47" t="s">
        <v>39</v>
      </c>
      <c r="C34" s="97" t="s">
        <v>171</v>
      </c>
      <c r="D34" s="1">
        <v>955</v>
      </c>
      <c r="E34" s="98"/>
      <c r="F34" s="137">
        <f t="shared" si="0"/>
        <v>0</v>
      </c>
      <c r="G34" s="12" t="s">
        <v>40</v>
      </c>
      <c r="H34" s="13"/>
      <c r="I34" s="177"/>
      <c r="J34" s="118">
        <v>-1818</v>
      </c>
      <c r="K34" s="30"/>
    </row>
    <row r="35" spans="1:11" ht="150">
      <c r="A35" s="130">
        <f t="shared" si="1"/>
        <v>33</v>
      </c>
      <c r="B35" s="47" t="s">
        <v>20</v>
      </c>
      <c r="C35" s="97" t="s">
        <v>171</v>
      </c>
      <c r="D35" s="1">
        <v>27</v>
      </c>
      <c r="E35" s="98"/>
      <c r="F35" s="137">
        <f t="shared" si="0"/>
        <v>0</v>
      </c>
      <c r="G35" s="79" t="s">
        <v>111</v>
      </c>
      <c r="H35" s="159"/>
      <c r="I35" s="177"/>
      <c r="J35" s="118">
        <v>-4632</v>
      </c>
      <c r="K35" s="30"/>
    </row>
    <row r="36" spans="1:11" ht="30">
      <c r="A36" s="130">
        <f t="shared" si="1"/>
        <v>34</v>
      </c>
      <c r="B36" s="47" t="s">
        <v>113</v>
      </c>
      <c r="C36" s="97" t="s">
        <v>171</v>
      </c>
      <c r="D36" s="1">
        <v>40</v>
      </c>
      <c r="E36" s="98"/>
      <c r="F36" s="137">
        <f t="shared" si="0"/>
        <v>0</v>
      </c>
      <c r="G36" s="12" t="s">
        <v>220</v>
      </c>
      <c r="H36" s="13"/>
      <c r="I36" s="177"/>
      <c r="J36" s="118">
        <v>-2398</v>
      </c>
      <c r="K36" s="30"/>
    </row>
    <row r="37" spans="1:11" ht="45.75" thickBot="1">
      <c r="A37" s="133">
        <f t="shared" si="1"/>
        <v>35</v>
      </c>
      <c r="B37" s="51" t="s">
        <v>188</v>
      </c>
      <c r="C37" s="104" t="s">
        <v>171</v>
      </c>
      <c r="D37" s="43">
        <v>30</v>
      </c>
      <c r="E37" s="105"/>
      <c r="F37" s="140">
        <f t="shared" si="0"/>
        <v>0</v>
      </c>
      <c r="G37" s="78" t="s">
        <v>9</v>
      </c>
      <c r="H37" s="158"/>
      <c r="I37" s="177"/>
      <c r="J37" s="121">
        <v>-5831</v>
      </c>
      <c r="K37" s="30"/>
    </row>
    <row r="38" spans="1:11" ht="30.75" thickBot="1">
      <c r="A38" s="134">
        <f t="shared" si="1"/>
        <v>36</v>
      </c>
      <c r="B38" s="152" t="s">
        <v>112</v>
      </c>
      <c r="C38" s="106" t="s">
        <v>171</v>
      </c>
      <c r="D38" s="107">
        <v>3</v>
      </c>
      <c r="E38" s="108"/>
      <c r="F38" s="141">
        <f t="shared" si="0"/>
        <v>0</v>
      </c>
      <c r="G38" s="81" t="s">
        <v>201</v>
      </c>
      <c r="H38" s="161"/>
      <c r="I38" s="32" t="s">
        <v>22</v>
      </c>
      <c r="J38" s="123">
        <v>-4595</v>
      </c>
      <c r="K38" s="30"/>
    </row>
    <row r="39" spans="1:11" ht="30" customHeight="1">
      <c r="A39" s="132">
        <f t="shared" si="1"/>
        <v>37</v>
      </c>
      <c r="B39" s="149" t="s">
        <v>34</v>
      </c>
      <c r="C39" s="102" t="s">
        <v>172</v>
      </c>
      <c r="D39" s="44">
        <v>35</v>
      </c>
      <c r="E39" s="103"/>
      <c r="F39" s="139">
        <f t="shared" si="0"/>
        <v>0</v>
      </c>
      <c r="G39" s="77" t="s">
        <v>221</v>
      </c>
      <c r="H39" s="157"/>
      <c r="I39" s="177" t="s">
        <v>18</v>
      </c>
      <c r="J39" s="120">
        <v>-1827</v>
      </c>
      <c r="K39" s="30"/>
    </row>
    <row r="40" spans="1:11" ht="30" customHeight="1">
      <c r="A40" s="130">
        <f t="shared" si="1"/>
        <v>38</v>
      </c>
      <c r="B40" s="47" t="s">
        <v>33</v>
      </c>
      <c r="C40" s="97" t="s">
        <v>172</v>
      </c>
      <c r="D40" s="1">
        <v>60</v>
      </c>
      <c r="E40" s="98"/>
      <c r="F40" s="137">
        <f t="shared" si="0"/>
        <v>0</v>
      </c>
      <c r="G40" s="12" t="s">
        <v>202</v>
      </c>
      <c r="H40" s="13"/>
      <c r="I40" s="177"/>
      <c r="J40" s="118">
        <v>-1831</v>
      </c>
      <c r="K40" s="30"/>
    </row>
    <row r="41" spans="1:11" ht="30" customHeight="1" thickBot="1">
      <c r="A41" s="133">
        <f t="shared" si="1"/>
        <v>39</v>
      </c>
      <c r="B41" s="51" t="s">
        <v>114</v>
      </c>
      <c r="C41" s="104" t="s">
        <v>171</v>
      </c>
      <c r="D41" s="43">
        <v>50</v>
      </c>
      <c r="E41" s="105"/>
      <c r="F41" s="140">
        <f t="shared" si="0"/>
        <v>0</v>
      </c>
      <c r="G41" s="78" t="s">
        <v>203</v>
      </c>
      <c r="H41" s="158"/>
      <c r="I41" s="177"/>
      <c r="J41" s="121">
        <v>-1835</v>
      </c>
      <c r="K41" s="30"/>
    </row>
    <row r="42" spans="1:11" ht="45.75" thickBot="1">
      <c r="A42" s="134">
        <f t="shared" si="1"/>
        <v>40</v>
      </c>
      <c r="B42" s="48" t="s">
        <v>176</v>
      </c>
      <c r="C42" s="106" t="s">
        <v>171</v>
      </c>
      <c r="D42" s="107">
        <v>2</v>
      </c>
      <c r="E42" s="108"/>
      <c r="F42" s="141">
        <f t="shared" si="0"/>
        <v>0</v>
      </c>
      <c r="G42" s="81" t="s">
        <v>177</v>
      </c>
      <c r="H42" s="161"/>
      <c r="I42" s="33" t="s">
        <v>4</v>
      </c>
      <c r="J42" s="123">
        <v>-7110</v>
      </c>
      <c r="K42" s="2"/>
    </row>
    <row r="43" spans="1:11" ht="30.75" thickBot="1">
      <c r="A43" s="135">
        <f t="shared" si="1"/>
        <v>41</v>
      </c>
      <c r="B43" s="49" t="s">
        <v>189</v>
      </c>
      <c r="C43" s="109" t="s">
        <v>171</v>
      </c>
      <c r="D43" s="45">
        <v>70</v>
      </c>
      <c r="E43" s="110"/>
      <c r="F43" s="142">
        <f t="shared" si="0"/>
        <v>0</v>
      </c>
      <c r="G43" s="82" t="s">
        <v>190</v>
      </c>
      <c r="H43" s="162"/>
      <c r="I43" s="21" t="s">
        <v>52</v>
      </c>
      <c r="J43" s="124">
        <v>-1779</v>
      </c>
      <c r="K43" s="30"/>
    </row>
    <row r="44" spans="1:11" ht="30.75" thickBot="1">
      <c r="A44" s="134">
        <f t="shared" si="1"/>
        <v>42</v>
      </c>
      <c r="B44" s="152" t="s">
        <v>12</v>
      </c>
      <c r="C44" s="106" t="s">
        <v>171</v>
      </c>
      <c r="D44" s="107">
        <v>17</v>
      </c>
      <c r="E44" s="108"/>
      <c r="F44" s="141">
        <f t="shared" si="0"/>
        <v>0</v>
      </c>
      <c r="G44" s="81" t="s">
        <v>204</v>
      </c>
      <c r="H44" s="161"/>
      <c r="I44" s="33" t="s">
        <v>13</v>
      </c>
      <c r="J44" s="123">
        <v>-4680</v>
      </c>
      <c r="K44" s="30"/>
    </row>
    <row r="45" spans="1:11" ht="45">
      <c r="A45" s="132">
        <f t="shared" si="1"/>
        <v>43</v>
      </c>
      <c r="B45" s="149" t="s">
        <v>115</v>
      </c>
      <c r="C45" s="102" t="s">
        <v>171</v>
      </c>
      <c r="D45" s="44">
        <v>151</v>
      </c>
      <c r="E45" s="103"/>
      <c r="F45" s="139">
        <f t="shared" si="0"/>
        <v>0</v>
      </c>
      <c r="G45" s="77" t="s">
        <v>120</v>
      </c>
      <c r="H45" s="157"/>
      <c r="I45" s="177" t="s">
        <v>14</v>
      </c>
      <c r="J45" s="120">
        <v>-1786</v>
      </c>
      <c r="K45" s="30"/>
    </row>
    <row r="46" spans="1:11" ht="30">
      <c r="A46" s="130">
        <f t="shared" si="1"/>
        <v>44</v>
      </c>
      <c r="B46" s="47" t="s">
        <v>117</v>
      </c>
      <c r="C46" s="97" t="s">
        <v>171</v>
      </c>
      <c r="D46" s="1">
        <v>35</v>
      </c>
      <c r="E46" s="98"/>
      <c r="F46" s="137">
        <f t="shared" si="0"/>
        <v>0</v>
      </c>
      <c r="G46" s="12" t="s">
        <v>116</v>
      </c>
      <c r="H46" s="13"/>
      <c r="I46" s="177"/>
      <c r="J46" s="118">
        <v>-4679</v>
      </c>
      <c r="K46" s="30"/>
    </row>
    <row r="47" spans="1:11" ht="30">
      <c r="A47" s="130">
        <f t="shared" si="1"/>
        <v>45</v>
      </c>
      <c r="B47" s="150" t="s">
        <v>118</v>
      </c>
      <c r="C47" s="97" t="s">
        <v>171</v>
      </c>
      <c r="D47" s="1">
        <v>55</v>
      </c>
      <c r="E47" s="98"/>
      <c r="F47" s="137">
        <f t="shared" si="0"/>
        <v>0</v>
      </c>
      <c r="G47" s="12" t="s">
        <v>121</v>
      </c>
      <c r="H47" s="13"/>
      <c r="I47" s="177"/>
      <c r="J47" s="118">
        <v>-1787</v>
      </c>
      <c r="K47" s="30"/>
    </row>
    <row r="48" spans="1:11" ht="30">
      <c r="A48" s="130">
        <f t="shared" si="1"/>
        <v>46</v>
      </c>
      <c r="B48" s="47" t="s">
        <v>119</v>
      </c>
      <c r="C48" s="97" t="s">
        <v>171</v>
      </c>
      <c r="D48" s="1">
        <v>38</v>
      </c>
      <c r="E48" s="98"/>
      <c r="F48" s="137">
        <f t="shared" si="0"/>
        <v>0</v>
      </c>
      <c r="G48" s="12" t="s">
        <v>205</v>
      </c>
      <c r="H48" s="13"/>
      <c r="I48" s="177"/>
      <c r="J48" s="118">
        <v>-4652</v>
      </c>
      <c r="K48" s="30"/>
    </row>
    <row r="49" spans="1:11" ht="30.75" thickBot="1">
      <c r="A49" s="133">
        <f t="shared" si="1"/>
        <v>47</v>
      </c>
      <c r="B49" s="51" t="s">
        <v>122</v>
      </c>
      <c r="C49" s="104" t="s">
        <v>171</v>
      </c>
      <c r="D49" s="43">
        <v>55</v>
      </c>
      <c r="E49" s="105"/>
      <c r="F49" s="140">
        <f t="shared" si="0"/>
        <v>0</v>
      </c>
      <c r="G49" s="78" t="s">
        <v>123</v>
      </c>
      <c r="H49" s="158"/>
      <c r="I49" s="177"/>
      <c r="J49" s="121">
        <v>-4600</v>
      </c>
      <c r="K49" s="30"/>
    </row>
    <row r="50" spans="1:11" ht="30.75" thickBot="1">
      <c r="A50" s="134">
        <f t="shared" si="1"/>
        <v>48</v>
      </c>
      <c r="B50" s="152" t="s">
        <v>124</v>
      </c>
      <c r="C50" s="106" t="s">
        <v>171</v>
      </c>
      <c r="D50" s="107">
        <v>188</v>
      </c>
      <c r="E50" s="108"/>
      <c r="F50" s="141">
        <f t="shared" si="0"/>
        <v>0</v>
      </c>
      <c r="G50" s="81" t="s">
        <v>42</v>
      </c>
      <c r="H50" s="161"/>
      <c r="I50" s="33" t="s">
        <v>41</v>
      </c>
      <c r="J50" s="123">
        <v>-1807</v>
      </c>
      <c r="K50" s="30"/>
    </row>
    <row r="51" spans="1:10" ht="30" customHeight="1">
      <c r="A51" s="132">
        <f t="shared" si="1"/>
        <v>49</v>
      </c>
      <c r="B51" s="149" t="s">
        <v>126</v>
      </c>
      <c r="C51" s="102" t="s">
        <v>171</v>
      </c>
      <c r="D51" s="44">
        <v>16</v>
      </c>
      <c r="E51" s="103"/>
      <c r="F51" s="139">
        <f t="shared" si="0"/>
        <v>0</v>
      </c>
      <c r="G51" s="77" t="s">
        <v>125</v>
      </c>
      <c r="H51" s="157"/>
      <c r="I51" s="177" t="s">
        <v>134</v>
      </c>
      <c r="J51" s="120">
        <v>-7130</v>
      </c>
    </row>
    <row r="52" spans="1:10" ht="30">
      <c r="A52" s="130">
        <f t="shared" si="1"/>
        <v>50</v>
      </c>
      <c r="B52" s="47" t="s">
        <v>29</v>
      </c>
      <c r="C52" s="97" t="s">
        <v>171</v>
      </c>
      <c r="D52" s="1">
        <v>1551</v>
      </c>
      <c r="E52" s="98"/>
      <c r="F52" s="137">
        <f t="shared" si="0"/>
        <v>0</v>
      </c>
      <c r="G52" s="12" t="s">
        <v>178</v>
      </c>
      <c r="H52" s="13"/>
      <c r="I52" s="177"/>
      <c r="J52" s="118">
        <v>-2373</v>
      </c>
    </row>
    <row r="53" spans="1:10" ht="30" customHeight="1">
      <c r="A53" s="130">
        <f t="shared" si="1"/>
        <v>51</v>
      </c>
      <c r="B53" s="47" t="s">
        <v>127</v>
      </c>
      <c r="C53" s="97" t="s">
        <v>171</v>
      </c>
      <c r="D53" s="1">
        <v>511</v>
      </c>
      <c r="E53" s="98"/>
      <c r="F53" s="137">
        <f t="shared" si="0"/>
        <v>0</v>
      </c>
      <c r="G53" s="12" t="s">
        <v>206</v>
      </c>
      <c r="H53" s="13"/>
      <c r="I53" s="177"/>
      <c r="J53" s="118">
        <v>-2374</v>
      </c>
    </row>
    <row r="54" spans="1:10" ht="45">
      <c r="A54" s="130">
        <f t="shared" si="1"/>
        <v>52</v>
      </c>
      <c r="B54" s="47" t="s">
        <v>128</v>
      </c>
      <c r="C54" s="97" t="s">
        <v>172</v>
      </c>
      <c r="D54" s="1">
        <v>488</v>
      </c>
      <c r="E54" s="98"/>
      <c r="F54" s="137">
        <f t="shared" si="0"/>
        <v>0</v>
      </c>
      <c r="G54" s="79" t="s">
        <v>129</v>
      </c>
      <c r="H54" s="159"/>
      <c r="I54" s="177"/>
      <c r="J54" s="118">
        <v>-1794</v>
      </c>
    </row>
    <row r="55" spans="1:11" ht="45">
      <c r="A55" s="130">
        <f t="shared" si="1"/>
        <v>53</v>
      </c>
      <c r="B55" s="150" t="s">
        <v>130</v>
      </c>
      <c r="C55" s="97" t="s">
        <v>171</v>
      </c>
      <c r="D55" s="1">
        <v>300</v>
      </c>
      <c r="E55" s="98"/>
      <c r="F55" s="137">
        <f t="shared" si="0"/>
        <v>0</v>
      </c>
      <c r="G55" s="12" t="s">
        <v>132</v>
      </c>
      <c r="H55" s="13"/>
      <c r="I55" s="177"/>
      <c r="J55" s="118">
        <v>-6931</v>
      </c>
      <c r="K55" s="8"/>
    </row>
    <row r="56" spans="1:11" ht="45">
      <c r="A56" s="130">
        <f t="shared" si="1"/>
        <v>54</v>
      </c>
      <c r="B56" s="150" t="s">
        <v>131</v>
      </c>
      <c r="C56" s="97" t="s">
        <v>171</v>
      </c>
      <c r="D56" s="1">
        <v>750</v>
      </c>
      <c r="E56" s="98"/>
      <c r="F56" s="137">
        <f t="shared" si="0"/>
        <v>0</v>
      </c>
      <c r="G56" s="12" t="s">
        <v>133</v>
      </c>
      <c r="H56" s="13"/>
      <c r="I56" s="177"/>
      <c r="J56" s="118">
        <v>-6930</v>
      </c>
      <c r="K56" s="8"/>
    </row>
    <row r="57" spans="1:11" ht="45">
      <c r="A57" s="130">
        <f t="shared" si="1"/>
        <v>55</v>
      </c>
      <c r="B57" s="150" t="s">
        <v>140</v>
      </c>
      <c r="C57" s="97" t="s">
        <v>172</v>
      </c>
      <c r="D57" s="1">
        <v>571</v>
      </c>
      <c r="E57" s="98"/>
      <c r="F57" s="137">
        <f t="shared" si="0"/>
        <v>0</v>
      </c>
      <c r="G57" s="12" t="s">
        <v>222</v>
      </c>
      <c r="H57" s="13"/>
      <c r="I57" s="177"/>
      <c r="J57" s="118">
        <v>-1790</v>
      </c>
      <c r="K57" s="8"/>
    </row>
    <row r="58" spans="1:11" ht="30" customHeight="1">
      <c r="A58" s="130">
        <f t="shared" si="1"/>
        <v>56</v>
      </c>
      <c r="B58" s="47" t="s">
        <v>135</v>
      </c>
      <c r="C58" s="97" t="s">
        <v>171</v>
      </c>
      <c r="D58" s="1">
        <v>138</v>
      </c>
      <c r="E58" s="98"/>
      <c r="F58" s="137">
        <f t="shared" si="0"/>
        <v>0</v>
      </c>
      <c r="G58" s="12" t="s">
        <v>137</v>
      </c>
      <c r="H58" s="13"/>
      <c r="I58" s="177"/>
      <c r="J58" s="118">
        <v>-1791</v>
      </c>
      <c r="K58" s="8"/>
    </row>
    <row r="59" spans="1:11" ht="30" customHeight="1">
      <c r="A59" s="130">
        <f t="shared" si="1"/>
        <v>57</v>
      </c>
      <c r="B59" s="47" t="s">
        <v>136</v>
      </c>
      <c r="C59" s="97" t="s">
        <v>171</v>
      </c>
      <c r="D59" s="1">
        <v>22</v>
      </c>
      <c r="E59" s="98"/>
      <c r="F59" s="137">
        <f t="shared" si="0"/>
        <v>0</v>
      </c>
      <c r="G59" s="12" t="s">
        <v>138</v>
      </c>
      <c r="H59" s="13"/>
      <c r="I59" s="177"/>
      <c r="J59" s="118">
        <v>-1792</v>
      </c>
      <c r="K59" s="8"/>
    </row>
    <row r="60" spans="1:11" ht="30" customHeight="1">
      <c r="A60" s="130">
        <f t="shared" si="1"/>
        <v>58</v>
      </c>
      <c r="B60" s="47" t="s">
        <v>139</v>
      </c>
      <c r="C60" s="97" t="s">
        <v>171</v>
      </c>
      <c r="D60" s="1">
        <v>28</v>
      </c>
      <c r="E60" s="98"/>
      <c r="F60" s="137">
        <f t="shared" si="0"/>
        <v>0</v>
      </c>
      <c r="G60" s="12" t="s">
        <v>207</v>
      </c>
      <c r="H60" s="13"/>
      <c r="I60" s="177"/>
      <c r="J60" s="118">
        <v>-1793</v>
      </c>
      <c r="K60" s="8"/>
    </row>
    <row r="61" spans="1:10" ht="30" customHeight="1">
      <c r="A61" s="130">
        <f t="shared" si="1"/>
        <v>59</v>
      </c>
      <c r="B61" s="47" t="s">
        <v>49</v>
      </c>
      <c r="C61" s="97" t="s">
        <v>171</v>
      </c>
      <c r="D61" s="1">
        <v>720</v>
      </c>
      <c r="E61" s="98"/>
      <c r="F61" s="137">
        <f t="shared" si="0"/>
        <v>0</v>
      </c>
      <c r="G61" s="12" t="s">
        <v>208</v>
      </c>
      <c r="H61" s="13"/>
      <c r="I61" s="177"/>
      <c r="J61" s="118">
        <v>-1796</v>
      </c>
    </row>
    <row r="62" spans="1:11" ht="75">
      <c r="A62" s="130">
        <f t="shared" si="1"/>
        <v>60</v>
      </c>
      <c r="B62" s="150" t="s">
        <v>141</v>
      </c>
      <c r="C62" s="97" t="s">
        <v>173</v>
      </c>
      <c r="D62" s="1">
        <v>154</v>
      </c>
      <c r="E62" s="98"/>
      <c r="F62" s="137">
        <f t="shared" si="0"/>
        <v>0</v>
      </c>
      <c r="G62" s="14" t="s">
        <v>209</v>
      </c>
      <c r="H62" s="159"/>
      <c r="I62" s="177"/>
      <c r="J62" s="118">
        <v>-1797</v>
      </c>
      <c r="K62" s="8"/>
    </row>
    <row r="63" spans="1:11" ht="45">
      <c r="A63" s="130">
        <f t="shared" si="1"/>
        <v>61</v>
      </c>
      <c r="B63" s="150" t="s">
        <v>47</v>
      </c>
      <c r="C63" s="97" t="s">
        <v>173</v>
      </c>
      <c r="D63" s="1">
        <v>73</v>
      </c>
      <c r="E63" s="98"/>
      <c r="F63" s="137">
        <f t="shared" si="0"/>
        <v>0</v>
      </c>
      <c r="G63" s="79" t="s">
        <v>142</v>
      </c>
      <c r="H63" s="159"/>
      <c r="I63" s="177"/>
      <c r="J63" s="118">
        <v>-1800</v>
      </c>
      <c r="K63" s="2"/>
    </row>
    <row r="64" spans="1:10" ht="60">
      <c r="A64" s="130">
        <f t="shared" si="1"/>
        <v>62</v>
      </c>
      <c r="B64" s="150" t="s">
        <v>48</v>
      </c>
      <c r="C64" s="97" t="s">
        <v>171</v>
      </c>
      <c r="D64" s="1">
        <v>871</v>
      </c>
      <c r="E64" s="98"/>
      <c r="F64" s="137">
        <f t="shared" si="0"/>
        <v>0</v>
      </c>
      <c r="G64" s="79" t="s">
        <v>210</v>
      </c>
      <c r="H64" s="159"/>
      <c r="I64" s="177"/>
      <c r="J64" s="118">
        <v>-1798</v>
      </c>
    </row>
    <row r="65" spans="1:11" ht="30.75" thickBot="1">
      <c r="A65" s="133">
        <f t="shared" si="1"/>
        <v>63</v>
      </c>
      <c r="B65" s="93" t="s">
        <v>191</v>
      </c>
      <c r="C65" s="104" t="s">
        <v>172</v>
      </c>
      <c r="D65" s="43">
        <v>780</v>
      </c>
      <c r="E65" s="105"/>
      <c r="F65" s="140">
        <f t="shared" si="0"/>
        <v>0</v>
      </c>
      <c r="G65" s="83" t="s">
        <v>179</v>
      </c>
      <c r="H65" s="163"/>
      <c r="I65" s="181"/>
      <c r="J65" s="121">
        <v>-1799</v>
      </c>
      <c r="K65" s="2"/>
    </row>
    <row r="66" spans="1:10" s="3" customFormat="1" ht="15">
      <c r="A66" s="129">
        <f t="shared" si="1"/>
        <v>64</v>
      </c>
      <c r="B66" s="46" t="s">
        <v>55</v>
      </c>
      <c r="C66" s="94" t="s">
        <v>171</v>
      </c>
      <c r="D66" s="95">
        <v>5681</v>
      </c>
      <c r="E66" s="96"/>
      <c r="F66" s="136">
        <f t="shared" si="0"/>
        <v>0</v>
      </c>
      <c r="G66" s="75" t="s">
        <v>211</v>
      </c>
      <c r="H66" s="154"/>
      <c r="I66" s="178" t="s">
        <v>10</v>
      </c>
      <c r="J66" s="117">
        <v>-1773</v>
      </c>
    </row>
    <row r="67" spans="1:11" s="4" customFormat="1" ht="15">
      <c r="A67" s="130">
        <f t="shared" si="1"/>
        <v>65</v>
      </c>
      <c r="B67" s="47" t="s">
        <v>143</v>
      </c>
      <c r="C67" s="97" t="s">
        <v>171</v>
      </c>
      <c r="D67" s="1">
        <v>594</v>
      </c>
      <c r="E67" s="98"/>
      <c r="F67" s="137">
        <f aca="true" t="shared" si="2" ref="F67:F95">D67*E67</f>
        <v>0</v>
      </c>
      <c r="G67" s="79" t="s">
        <v>145</v>
      </c>
      <c r="H67" s="159"/>
      <c r="I67" s="179"/>
      <c r="J67" s="118">
        <v>-1774</v>
      </c>
      <c r="K67" s="34"/>
    </row>
    <row r="68" spans="1:11" s="4" customFormat="1" ht="15">
      <c r="A68" s="130">
        <f t="shared" si="1"/>
        <v>66</v>
      </c>
      <c r="B68" s="47" t="s">
        <v>144</v>
      </c>
      <c r="C68" s="97" t="s">
        <v>171</v>
      </c>
      <c r="D68" s="1">
        <v>109</v>
      </c>
      <c r="E68" s="98"/>
      <c r="F68" s="137">
        <f t="shared" si="2"/>
        <v>0</v>
      </c>
      <c r="G68" s="12" t="s">
        <v>148</v>
      </c>
      <c r="H68" s="13"/>
      <c r="I68" s="179"/>
      <c r="J68" s="118">
        <v>-4671</v>
      </c>
      <c r="K68" s="34"/>
    </row>
    <row r="69" spans="1:11" s="5" customFormat="1" ht="30.75" thickBot="1">
      <c r="A69" s="131">
        <f aca="true" t="shared" si="3" ref="A69:A95">A68+1</f>
        <v>67</v>
      </c>
      <c r="B69" s="148" t="s">
        <v>147</v>
      </c>
      <c r="C69" s="99" t="s">
        <v>171</v>
      </c>
      <c r="D69" s="100">
        <v>170</v>
      </c>
      <c r="E69" s="101"/>
      <c r="F69" s="138">
        <f t="shared" si="2"/>
        <v>0</v>
      </c>
      <c r="G69" s="29" t="s">
        <v>146</v>
      </c>
      <c r="H69" s="31"/>
      <c r="I69" s="180"/>
      <c r="J69" s="119">
        <v>-4731</v>
      </c>
      <c r="K69" s="35"/>
    </row>
    <row r="70" spans="1:11" ht="30">
      <c r="A70" s="132">
        <f t="shared" si="3"/>
        <v>68</v>
      </c>
      <c r="B70" s="153" t="s">
        <v>150</v>
      </c>
      <c r="C70" s="102" t="s">
        <v>171</v>
      </c>
      <c r="D70" s="44">
        <v>237</v>
      </c>
      <c r="E70" s="103"/>
      <c r="F70" s="139">
        <f t="shared" si="2"/>
        <v>0</v>
      </c>
      <c r="G70" s="77" t="s">
        <v>149</v>
      </c>
      <c r="H70" s="157"/>
      <c r="I70" s="182" t="s">
        <v>44</v>
      </c>
      <c r="J70" s="120">
        <v>-1803</v>
      </c>
      <c r="K70" s="38"/>
    </row>
    <row r="71" spans="1:11" ht="75">
      <c r="A71" s="130">
        <f t="shared" si="3"/>
        <v>69</v>
      </c>
      <c r="B71" s="47" t="s">
        <v>105</v>
      </c>
      <c r="C71" s="97" t="s">
        <v>171</v>
      </c>
      <c r="D71" s="1">
        <v>406</v>
      </c>
      <c r="E71" s="98"/>
      <c r="F71" s="137">
        <f t="shared" si="2"/>
        <v>0</v>
      </c>
      <c r="G71" s="84" t="s">
        <v>106</v>
      </c>
      <c r="H71" s="13"/>
      <c r="I71" s="177"/>
      <c r="J71" s="118">
        <v>-1846</v>
      </c>
      <c r="K71" s="38"/>
    </row>
    <row r="72" spans="1:11" ht="15.75" thickBot="1">
      <c r="A72" s="133">
        <f t="shared" si="3"/>
        <v>70</v>
      </c>
      <c r="B72" s="93" t="s">
        <v>151</v>
      </c>
      <c r="C72" s="104" t="s">
        <v>171</v>
      </c>
      <c r="D72" s="43">
        <v>528</v>
      </c>
      <c r="E72" s="105"/>
      <c r="F72" s="140">
        <f t="shared" si="2"/>
        <v>0</v>
      </c>
      <c r="G72" s="78" t="s">
        <v>43</v>
      </c>
      <c r="H72" s="158"/>
      <c r="I72" s="177"/>
      <c r="J72" s="121">
        <v>-1806</v>
      </c>
      <c r="K72" s="39"/>
    </row>
    <row r="73" spans="1:11" ht="90">
      <c r="A73" s="129">
        <f t="shared" si="3"/>
        <v>71</v>
      </c>
      <c r="B73" s="46" t="s">
        <v>23</v>
      </c>
      <c r="C73" s="94" t="s">
        <v>171</v>
      </c>
      <c r="D73" s="95">
        <v>540</v>
      </c>
      <c r="E73" s="96"/>
      <c r="F73" s="136">
        <f t="shared" si="2"/>
        <v>0</v>
      </c>
      <c r="G73" s="85" t="s">
        <v>212</v>
      </c>
      <c r="H73" s="164"/>
      <c r="I73" s="178" t="s">
        <v>24</v>
      </c>
      <c r="J73" s="117">
        <v>-2971</v>
      </c>
      <c r="K73" s="9"/>
    </row>
    <row r="74" spans="1:11" ht="15.75" thickBot="1">
      <c r="A74" s="131">
        <f t="shared" si="3"/>
        <v>72</v>
      </c>
      <c r="B74" s="151" t="s">
        <v>192</v>
      </c>
      <c r="C74" s="99" t="s">
        <v>171</v>
      </c>
      <c r="D74" s="111">
        <v>20</v>
      </c>
      <c r="E74" s="112"/>
      <c r="F74" s="143">
        <f t="shared" si="2"/>
        <v>0</v>
      </c>
      <c r="G74" s="86" t="s">
        <v>25</v>
      </c>
      <c r="H74" s="165"/>
      <c r="I74" s="180"/>
      <c r="J74" s="119">
        <v>-2424</v>
      </c>
      <c r="K74" s="9"/>
    </row>
    <row r="75" spans="1:11" ht="72.75" customHeight="1">
      <c r="A75" s="132">
        <f t="shared" si="3"/>
        <v>73</v>
      </c>
      <c r="B75" s="149" t="s">
        <v>193</v>
      </c>
      <c r="C75" s="102" t="s">
        <v>171</v>
      </c>
      <c r="D75" s="44">
        <v>1906</v>
      </c>
      <c r="E75" s="103"/>
      <c r="F75" s="139">
        <f t="shared" si="2"/>
        <v>0</v>
      </c>
      <c r="G75" s="87" t="s">
        <v>152</v>
      </c>
      <c r="H75" s="166"/>
      <c r="I75" s="177" t="s">
        <v>8</v>
      </c>
      <c r="J75" s="120">
        <v>-1854</v>
      </c>
      <c r="K75" s="9"/>
    </row>
    <row r="76" spans="1:11" ht="79.5" customHeight="1" thickBot="1">
      <c r="A76" s="133">
        <f t="shared" si="3"/>
        <v>74</v>
      </c>
      <c r="B76" s="51" t="s">
        <v>21</v>
      </c>
      <c r="C76" s="104" t="s">
        <v>171</v>
      </c>
      <c r="D76" s="43">
        <v>37</v>
      </c>
      <c r="E76" s="105"/>
      <c r="F76" s="140">
        <f t="shared" si="2"/>
        <v>0</v>
      </c>
      <c r="G76" s="78" t="s">
        <v>153</v>
      </c>
      <c r="H76" s="158"/>
      <c r="I76" s="181"/>
      <c r="J76" s="121">
        <v>-4611</v>
      </c>
      <c r="K76" s="9"/>
    </row>
    <row r="77" spans="1:11" s="36" customFormat="1" ht="60.75" thickBot="1">
      <c r="A77" s="134">
        <f t="shared" si="3"/>
        <v>75</v>
      </c>
      <c r="B77" s="152" t="s">
        <v>30</v>
      </c>
      <c r="C77" s="106" t="s">
        <v>171</v>
      </c>
      <c r="D77" s="107">
        <v>462</v>
      </c>
      <c r="E77" s="108"/>
      <c r="F77" s="141">
        <f t="shared" si="2"/>
        <v>0</v>
      </c>
      <c r="G77" s="81" t="s">
        <v>213</v>
      </c>
      <c r="H77" s="161"/>
      <c r="I77" s="33" t="s">
        <v>31</v>
      </c>
      <c r="J77" s="123">
        <v>-1856</v>
      </c>
      <c r="K77" s="40"/>
    </row>
    <row r="78" spans="1:10" ht="30">
      <c r="A78" s="132">
        <f t="shared" si="3"/>
        <v>76</v>
      </c>
      <c r="B78" s="149" t="s">
        <v>61</v>
      </c>
      <c r="C78" s="102" t="s">
        <v>171</v>
      </c>
      <c r="D78" s="44">
        <v>502</v>
      </c>
      <c r="E78" s="103"/>
      <c r="F78" s="139">
        <f t="shared" si="2"/>
        <v>0</v>
      </c>
      <c r="G78" s="77" t="s">
        <v>214</v>
      </c>
      <c r="H78" s="157"/>
      <c r="I78" s="177" t="s">
        <v>11</v>
      </c>
      <c r="J78" s="120">
        <v>-1756</v>
      </c>
    </row>
    <row r="79" spans="1:10" ht="45">
      <c r="A79" s="130">
        <f t="shared" si="3"/>
        <v>77</v>
      </c>
      <c r="B79" s="47" t="s">
        <v>19</v>
      </c>
      <c r="C79" s="97" t="s">
        <v>171</v>
      </c>
      <c r="D79" s="1">
        <v>1100</v>
      </c>
      <c r="E79" s="98"/>
      <c r="F79" s="137">
        <f t="shared" si="2"/>
        <v>0</v>
      </c>
      <c r="G79" s="12" t="s">
        <v>215</v>
      </c>
      <c r="H79" s="13"/>
      <c r="I79" s="177"/>
      <c r="J79" s="118">
        <v>-4669</v>
      </c>
    </row>
    <row r="80" spans="1:11" ht="30">
      <c r="A80" s="130">
        <f t="shared" si="3"/>
        <v>78</v>
      </c>
      <c r="B80" s="150" t="s">
        <v>157</v>
      </c>
      <c r="C80" s="97" t="s">
        <v>171</v>
      </c>
      <c r="D80" s="113">
        <v>2625</v>
      </c>
      <c r="E80" s="114"/>
      <c r="F80" s="144">
        <f t="shared" si="2"/>
        <v>0</v>
      </c>
      <c r="G80" s="79" t="s">
        <v>154</v>
      </c>
      <c r="H80" s="159"/>
      <c r="I80" s="177"/>
      <c r="J80" s="118">
        <v>-4712</v>
      </c>
      <c r="K80" s="2"/>
    </row>
    <row r="81" spans="1:11" ht="30">
      <c r="A81" s="130">
        <f t="shared" si="3"/>
        <v>79</v>
      </c>
      <c r="B81" s="150" t="s">
        <v>180</v>
      </c>
      <c r="C81" s="97" t="s">
        <v>171</v>
      </c>
      <c r="D81" s="1">
        <v>670</v>
      </c>
      <c r="E81" s="98"/>
      <c r="F81" s="137">
        <f t="shared" si="2"/>
        <v>0</v>
      </c>
      <c r="G81" s="79" t="s">
        <v>181</v>
      </c>
      <c r="H81" s="159"/>
      <c r="I81" s="177"/>
      <c r="J81" s="118">
        <v>-1758</v>
      </c>
      <c r="K81" s="2"/>
    </row>
    <row r="82" spans="1:11" ht="30">
      <c r="A82" s="130">
        <f t="shared" si="3"/>
        <v>80</v>
      </c>
      <c r="B82" s="150" t="s">
        <v>56</v>
      </c>
      <c r="C82" s="97" t="s">
        <v>171</v>
      </c>
      <c r="D82" s="10">
        <v>3180</v>
      </c>
      <c r="E82" s="98"/>
      <c r="F82" s="137">
        <f t="shared" si="2"/>
        <v>0</v>
      </c>
      <c r="G82" s="79" t="s">
        <v>182</v>
      </c>
      <c r="H82" s="159"/>
      <c r="I82" s="177"/>
      <c r="J82" s="118">
        <v>-1761</v>
      </c>
      <c r="K82" s="2"/>
    </row>
    <row r="83" spans="1:11" ht="30">
      <c r="A83" s="130">
        <f t="shared" si="3"/>
        <v>81</v>
      </c>
      <c r="B83" s="150" t="s">
        <v>60</v>
      </c>
      <c r="C83" s="97" t="s">
        <v>171</v>
      </c>
      <c r="D83" s="1">
        <v>5260</v>
      </c>
      <c r="E83" s="98"/>
      <c r="F83" s="137">
        <f t="shared" si="2"/>
        <v>0</v>
      </c>
      <c r="G83" s="79" t="s">
        <v>183</v>
      </c>
      <c r="H83" s="159"/>
      <c r="I83" s="177"/>
      <c r="J83" s="118">
        <v>-1762</v>
      </c>
      <c r="K83" s="2"/>
    </row>
    <row r="84" spans="1:11" ht="30">
      <c r="A84" s="130">
        <f t="shared" si="3"/>
        <v>82</v>
      </c>
      <c r="B84" s="150" t="s">
        <v>184</v>
      </c>
      <c r="C84" s="97" t="s">
        <v>171</v>
      </c>
      <c r="D84" s="1">
        <v>200</v>
      </c>
      <c r="E84" s="98"/>
      <c r="F84" s="137">
        <f t="shared" si="2"/>
        <v>0</v>
      </c>
      <c r="G84" s="79" t="s">
        <v>185</v>
      </c>
      <c r="H84" s="159"/>
      <c r="I84" s="177"/>
      <c r="J84" s="118">
        <v>-1763</v>
      </c>
      <c r="K84" s="2"/>
    </row>
    <row r="85" spans="1:11" ht="45">
      <c r="A85" s="130">
        <f t="shared" si="3"/>
        <v>83</v>
      </c>
      <c r="B85" s="150" t="s">
        <v>59</v>
      </c>
      <c r="C85" s="97" t="s">
        <v>171</v>
      </c>
      <c r="D85" s="1">
        <v>400</v>
      </c>
      <c r="E85" s="98"/>
      <c r="F85" s="137">
        <f t="shared" si="2"/>
        <v>0</v>
      </c>
      <c r="G85" s="79" t="s">
        <v>155</v>
      </c>
      <c r="H85" s="159"/>
      <c r="I85" s="177"/>
      <c r="J85" s="118">
        <v>-1764</v>
      </c>
      <c r="K85" s="2"/>
    </row>
    <row r="86" spans="1:11" ht="30">
      <c r="A86" s="130">
        <f t="shared" si="3"/>
        <v>84</v>
      </c>
      <c r="B86" s="150" t="s">
        <v>58</v>
      </c>
      <c r="C86" s="97" t="s">
        <v>171</v>
      </c>
      <c r="D86" s="1">
        <v>5450</v>
      </c>
      <c r="E86" s="98"/>
      <c r="F86" s="137">
        <f t="shared" si="2"/>
        <v>0</v>
      </c>
      <c r="G86" s="79" t="s">
        <v>158</v>
      </c>
      <c r="H86" s="159"/>
      <c r="I86" s="177"/>
      <c r="J86" s="118">
        <v>-1765</v>
      </c>
      <c r="K86" s="2"/>
    </row>
    <row r="87" spans="1:11" ht="30">
      <c r="A87" s="130">
        <f t="shared" si="3"/>
        <v>85</v>
      </c>
      <c r="B87" s="150" t="s">
        <v>57</v>
      </c>
      <c r="C87" s="97" t="s">
        <v>171</v>
      </c>
      <c r="D87" s="1">
        <v>8840</v>
      </c>
      <c r="E87" s="98"/>
      <c r="F87" s="137">
        <f t="shared" si="2"/>
        <v>0</v>
      </c>
      <c r="G87" s="79" t="s">
        <v>159</v>
      </c>
      <c r="H87" s="159"/>
      <c r="I87" s="177"/>
      <c r="J87" s="118">
        <v>-1766</v>
      </c>
      <c r="K87" s="2"/>
    </row>
    <row r="88" spans="1:11" ht="45.75" thickBot="1">
      <c r="A88" s="133">
        <f t="shared" si="3"/>
        <v>86</v>
      </c>
      <c r="B88" s="93" t="s">
        <v>62</v>
      </c>
      <c r="C88" s="104" t="s">
        <v>171</v>
      </c>
      <c r="D88" s="43">
        <v>1500</v>
      </c>
      <c r="E88" s="105"/>
      <c r="F88" s="140">
        <f t="shared" si="2"/>
        <v>0</v>
      </c>
      <c r="G88" s="83" t="s">
        <v>156</v>
      </c>
      <c r="H88" s="163"/>
      <c r="I88" s="177"/>
      <c r="J88" s="121">
        <v>-1755</v>
      </c>
      <c r="K88" s="2"/>
    </row>
    <row r="89" spans="1:11" ht="45">
      <c r="A89" s="129">
        <f t="shared" si="3"/>
        <v>87</v>
      </c>
      <c r="B89" s="46" t="s">
        <v>26</v>
      </c>
      <c r="C89" s="94" t="s">
        <v>171</v>
      </c>
      <c r="D89" s="95">
        <v>906</v>
      </c>
      <c r="E89" s="96"/>
      <c r="F89" s="136">
        <f t="shared" si="2"/>
        <v>0</v>
      </c>
      <c r="G89" s="75" t="s">
        <v>216</v>
      </c>
      <c r="H89" s="154"/>
      <c r="I89" s="178" t="s">
        <v>27</v>
      </c>
      <c r="J89" s="117">
        <v>-2390</v>
      </c>
      <c r="K89" s="2"/>
    </row>
    <row r="90" spans="1:11" ht="30.75" thickBot="1">
      <c r="A90" s="131">
        <f t="shared" si="3"/>
        <v>88</v>
      </c>
      <c r="B90" s="50" t="s">
        <v>168</v>
      </c>
      <c r="C90" s="99" t="s">
        <v>171</v>
      </c>
      <c r="D90" s="115">
        <v>17476</v>
      </c>
      <c r="E90" s="116"/>
      <c r="F90" s="145">
        <f t="shared" si="2"/>
        <v>0</v>
      </c>
      <c r="G90" s="88" t="s">
        <v>223</v>
      </c>
      <c r="H90" s="167"/>
      <c r="I90" s="180"/>
      <c r="J90" s="119">
        <v>-2375</v>
      </c>
      <c r="K90" s="2"/>
    </row>
    <row r="91" spans="1:11" ht="60">
      <c r="A91" s="132">
        <f t="shared" si="3"/>
        <v>89</v>
      </c>
      <c r="B91" s="149" t="s">
        <v>167</v>
      </c>
      <c r="C91" s="102" t="s">
        <v>172</v>
      </c>
      <c r="D91" s="44">
        <v>12</v>
      </c>
      <c r="E91" s="103"/>
      <c r="F91" s="139">
        <f t="shared" si="2"/>
        <v>0</v>
      </c>
      <c r="G91" s="77" t="s">
        <v>186</v>
      </c>
      <c r="H91" s="157"/>
      <c r="I91" s="177" t="s">
        <v>17</v>
      </c>
      <c r="J91" s="120">
        <v>-4674</v>
      </c>
      <c r="K91" s="2"/>
    </row>
    <row r="92" spans="1:11" ht="30.75" thickBot="1">
      <c r="A92" s="133">
        <f t="shared" si="3"/>
        <v>90</v>
      </c>
      <c r="B92" s="51" t="s">
        <v>17</v>
      </c>
      <c r="C92" s="104" t="s">
        <v>171</v>
      </c>
      <c r="D92" s="43">
        <v>120</v>
      </c>
      <c r="E92" s="105"/>
      <c r="F92" s="140">
        <f t="shared" si="2"/>
        <v>0</v>
      </c>
      <c r="G92" s="78" t="s">
        <v>50</v>
      </c>
      <c r="H92" s="158"/>
      <c r="I92" s="177"/>
      <c r="J92" s="121">
        <v>-1783</v>
      </c>
      <c r="K92" s="2"/>
    </row>
    <row r="93" spans="1:11" ht="45.75" thickBot="1">
      <c r="A93" s="129">
        <f t="shared" si="3"/>
        <v>91</v>
      </c>
      <c r="B93" s="46" t="s">
        <v>6</v>
      </c>
      <c r="C93" s="94" t="s">
        <v>174</v>
      </c>
      <c r="D93" s="95">
        <v>111</v>
      </c>
      <c r="E93" s="96"/>
      <c r="F93" s="136">
        <f t="shared" si="2"/>
        <v>0</v>
      </c>
      <c r="G93" s="75" t="s">
        <v>217</v>
      </c>
      <c r="H93" s="154"/>
      <c r="I93" s="178" t="s">
        <v>7</v>
      </c>
      <c r="J93" s="117">
        <v>-5870</v>
      </c>
      <c r="K93" s="2"/>
    </row>
    <row r="94" spans="1:11" ht="45">
      <c r="A94" s="130">
        <f t="shared" si="3"/>
        <v>92</v>
      </c>
      <c r="B94" s="150" t="s">
        <v>160</v>
      </c>
      <c r="C94" s="97" t="s">
        <v>174</v>
      </c>
      <c r="D94" s="1">
        <v>25</v>
      </c>
      <c r="E94" s="98"/>
      <c r="F94" s="137">
        <f t="shared" si="2"/>
        <v>0</v>
      </c>
      <c r="G94" s="75" t="s">
        <v>218</v>
      </c>
      <c r="H94" s="13"/>
      <c r="I94" s="179"/>
      <c r="J94" s="118">
        <v>-1781</v>
      </c>
      <c r="K94" s="2"/>
    </row>
    <row r="95" spans="1:11" ht="45.75" thickBot="1">
      <c r="A95" s="131">
        <f t="shared" si="3"/>
        <v>93</v>
      </c>
      <c r="B95" s="148" t="s">
        <v>51</v>
      </c>
      <c r="C95" s="99" t="s">
        <v>172</v>
      </c>
      <c r="D95" s="100">
        <v>334</v>
      </c>
      <c r="E95" s="101"/>
      <c r="F95" s="138">
        <f t="shared" si="2"/>
        <v>0</v>
      </c>
      <c r="G95" s="29" t="s">
        <v>194</v>
      </c>
      <c r="H95" s="31"/>
      <c r="I95" s="180"/>
      <c r="J95" s="119">
        <v>-1780</v>
      </c>
      <c r="K95" s="2"/>
    </row>
    <row r="96" spans="1:10" ht="15.75" thickBot="1">
      <c r="A96" s="41"/>
      <c r="B96" s="52"/>
      <c r="C96" s="63"/>
      <c r="D96" s="64"/>
      <c r="E96" s="146"/>
      <c r="F96" s="146">
        <f>SUM(F3:F95)</f>
        <v>0</v>
      </c>
      <c r="G96" s="52"/>
      <c r="H96" s="42"/>
      <c r="I96" s="42"/>
      <c r="J96" s="125"/>
    </row>
    <row r="97" spans="1:10" ht="15">
      <c r="A97" s="15"/>
      <c r="B97" s="53"/>
      <c r="C97" s="65"/>
      <c r="D97" s="65"/>
      <c r="E97" s="66"/>
      <c r="F97" s="66"/>
      <c r="G97" s="89"/>
      <c r="H97" s="16"/>
      <c r="I97" s="15"/>
      <c r="J97" s="126"/>
    </row>
    <row r="98" spans="1:10" ht="15">
      <c r="A98" s="15"/>
      <c r="B98" s="53"/>
      <c r="C98" s="65"/>
      <c r="D98" s="65"/>
      <c r="E98" s="66"/>
      <c r="F98" s="66"/>
      <c r="G98" s="89"/>
      <c r="H98" s="16"/>
      <c r="I98" s="15"/>
      <c r="J98" s="126"/>
    </row>
    <row r="99" spans="1:10" s="19" customFormat="1" ht="15">
      <c r="A99" s="17"/>
      <c r="B99" s="54" t="s">
        <v>166</v>
      </c>
      <c r="C99" s="67"/>
      <c r="D99" s="68"/>
      <c r="E99" s="69"/>
      <c r="F99" s="69"/>
      <c r="G99" s="90"/>
      <c r="H99" s="18"/>
      <c r="I99" s="17"/>
      <c r="J99" s="127"/>
    </row>
    <row r="100" spans="1:10" s="19" customFormat="1" ht="15">
      <c r="A100" s="17"/>
      <c r="B100" s="54" t="s">
        <v>226</v>
      </c>
      <c r="C100" s="67"/>
      <c r="D100" s="68"/>
      <c r="E100" s="69"/>
      <c r="F100" s="69"/>
      <c r="G100" s="90"/>
      <c r="H100" s="18"/>
      <c r="I100" s="17"/>
      <c r="J100" s="127"/>
    </row>
    <row r="101" spans="1:10" s="19" customFormat="1" ht="15">
      <c r="A101" s="17"/>
      <c r="B101" s="54"/>
      <c r="C101" s="67"/>
      <c r="D101" s="68"/>
      <c r="E101" s="69"/>
      <c r="F101" s="69"/>
      <c r="G101" s="90"/>
      <c r="H101" s="18"/>
      <c r="I101" s="17"/>
      <c r="J101" s="127"/>
    </row>
    <row r="102" spans="1:10" s="19" customFormat="1" ht="15">
      <c r="A102" s="17"/>
      <c r="B102" s="55" t="s">
        <v>228</v>
      </c>
      <c r="C102" s="20"/>
      <c r="D102" s="68"/>
      <c r="E102" s="69"/>
      <c r="F102" s="69"/>
      <c r="G102" s="90"/>
      <c r="H102" s="18"/>
      <c r="I102" s="17"/>
      <c r="J102" s="127"/>
    </row>
    <row r="103" spans="1:10" s="19" customFormat="1" ht="15">
      <c r="A103" s="17"/>
      <c r="B103" s="55"/>
      <c r="C103" s="20"/>
      <c r="D103" s="68"/>
      <c r="E103" s="69"/>
      <c r="F103" s="69"/>
      <c r="G103" s="90"/>
      <c r="H103" s="18"/>
      <c r="I103" s="17"/>
      <c r="J103" s="127"/>
    </row>
    <row r="104" spans="1:10" s="19" customFormat="1" ht="15">
      <c r="A104" s="17"/>
      <c r="B104" s="55" t="s">
        <v>165</v>
      </c>
      <c r="C104" s="20"/>
      <c r="D104" s="68"/>
      <c r="E104" s="69"/>
      <c r="F104" s="69"/>
      <c r="G104" s="90"/>
      <c r="H104" s="18"/>
      <c r="I104" s="17"/>
      <c r="J104" s="127"/>
    </row>
    <row r="105" spans="1:10" s="19" customFormat="1" ht="15">
      <c r="A105" s="17"/>
      <c r="B105" s="55"/>
      <c r="C105" s="20"/>
      <c r="D105" s="68"/>
      <c r="E105" s="69"/>
      <c r="F105" s="69"/>
      <c r="G105" s="90"/>
      <c r="H105" s="18"/>
      <c r="I105" s="17"/>
      <c r="J105" s="127"/>
    </row>
    <row r="106" spans="1:10" s="19" customFormat="1" ht="15">
      <c r="A106" s="17"/>
      <c r="B106" s="55" t="s">
        <v>161</v>
      </c>
      <c r="C106" s="20"/>
      <c r="D106" s="68"/>
      <c r="E106" s="69"/>
      <c r="F106" s="69"/>
      <c r="G106" s="90"/>
      <c r="H106" s="18"/>
      <c r="I106" s="17"/>
      <c r="J106" s="127"/>
    </row>
    <row r="107" spans="1:10" s="19" customFormat="1" ht="15">
      <c r="A107" s="17"/>
      <c r="B107" s="56"/>
      <c r="C107" s="68"/>
      <c r="D107" s="68"/>
      <c r="E107" s="69"/>
      <c r="F107" s="69"/>
      <c r="G107" s="90"/>
      <c r="H107" s="18"/>
      <c r="I107" s="17"/>
      <c r="J107" s="127"/>
    </row>
    <row r="108" spans="1:10" s="19" customFormat="1" ht="15">
      <c r="A108" s="17"/>
      <c r="B108" s="57" t="s">
        <v>187</v>
      </c>
      <c r="C108" s="22"/>
      <c r="D108" s="70"/>
      <c r="E108" s="71"/>
      <c r="F108" s="71"/>
      <c r="G108" s="91"/>
      <c r="H108" s="18"/>
      <c r="I108" s="17"/>
      <c r="J108" s="127"/>
    </row>
    <row r="109" spans="1:10" s="19" customFormat="1" ht="15">
      <c r="A109" s="17"/>
      <c r="B109" s="57" t="s">
        <v>227</v>
      </c>
      <c r="C109" s="22"/>
      <c r="D109" s="70"/>
      <c r="E109" s="71"/>
      <c r="F109" s="71"/>
      <c r="G109" s="91"/>
      <c r="H109" s="18"/>
      <c r="I109" s="17"/>
      <c r="J109" s="127"/>
    </row>
    <row r="110" spans="5:8" ht="15">
      <c r="E110" s="72"/>
      <c r="F110" s="72"/>
      <c r="G110" s="92"/>
      <c r="H110" s="23"/>
    </row>
    <row r="111" spans="2:3" ht="15">
      <c r="B111" s="59"/>
      <c r="C111" s="73"/>
    </row>
    <row r="112" spans="2:3" ht="15">
      <c r="B112" s="60"/>
      <c r="C112" s="74"/>
    </row>
  </sheetData>
  <mergeCells count="18">
    <mergeCell ref="I93:I95"/>
    <mergeCell ref="I26:I37"/>
    <mergeCell ref="I39:I41"/>
    <mergeCell ref="I45:I49"/>
    <mergeCell ref="I51:I65"/>
    <mergeCell ref="I66:I69"/>
    <mergeCell ref="I70:I72"/>
    <mergeCell ref="I73:I74"/>
    <mergeCell ref="I75:I76"/>
    <mergeCell ref="I78:I88"/>
    <mergeCell ref="I89:I90"/>
    <mergeCell ref="I91:I92"/>
    <mergeCell ref="I22:I25"/>
    <mergeCell ref="A1:J1"/>
    <mergeCell ref="I3:I12"/>
    <mergeCell ref="I13:I17"/>
    <mergeCell ref="I18:I19"/>
    <mergeCell ref="I20:I21"/>
  </mergeCells>
  <printOptions/>
  <pageMargins left="0.7" right="0.7" top="0.787401575" bottom="0.787401575" header="0.3" footer="0.3"/>
  <pageSetup fitToHeight="0" fitToWidth="1"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Štorková</dc:creator>
  <cp:keywords/>
  <dc:description/>
  <cp:lastModifiedBy>Administrator</cp:lastModifiedBy>
  <cp:lastPrinted>2018-08-17T10:22:41Z</cp:lastPrinted>
  <dcterms:created xsi:type="dcterms:W3CDTF">2018-06-20T10:17:15Z</dcterms:created>
  <dcterms:modified xsi:type="dcterms:W3CDTF">2018-09-14T10:40:46Z</dcterms:modified>
  <cp:category/>
  <cp:version/>
  <cp:contentType/>
  <cp:contentStatus/>
</cp:coreProperties>
</file>