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ottJ\Desktop\Kott - all\OPRAVY\2018\BPP 406, PL 32103863\"/>
    </mc:Choice>
  </mc:AlternateContent>
  <bookViews>
    <workbookView xWindow="0" yWindow="135" windowWidth="23955" windowHeight="9780"/>
  </bookViews>
  <sheets>
    <sheet name="List2 - cena, náplň" sheetId="1" r:id="rId1"/>
    <sheet name="List3" sheetId="3" r:id="rId2"/>
  </sheets>
  <definedNames>
    <definedName name="_xlnm.Print_Area" localSheetId="0">'List2 - cena, náplň'!$B$1:$F$31</definedName>
  </definedNames>
  <calcPr calcId="152511"/>
</workbook>
</file>

<file path=xl/calcChain.xml><?xml version="1.0" encoding="utf-8"?>
<calcChain xmlns="http://schemas.openxmlformats.org/spreadsheetml/2006/main">
  <c r="F10" i="1" l="1"/>
  <c r="F20" i="1" l="1"/>
  <c r="F5" i="1"/>
  <c r="F27" i="1" l="1"/>
  <c r="F31" i="1" l="1"/>
</calcChain>
</file>

<file path=xl/sharedStrings.xml><?xml version="1.0" encoding="utf-8"?>
<sst xmlns="http://schemas.openxmlformats.org/spreadsheetml/2006/main" count="66" uniqueCount="62">
  <si>
    <t>Výpočty</t>
  </si>
  <si>
    <t>Demontážní práce</t>
  </si>
  <si>
    <t>Kontrola výměny obšívky</t>
  </si>
  <si>
    <t>Povrchová ochrana plavidla</t>
  </si>
  <si>
    <t>Příprava pro povrchvou ochranu</t>
  </si>
  <si>
    <t>6.1</t>
  </si>
  <si>
    <t>3.1</t>
  </si>
  <si>
    <t>3.2</t>
  </si>
  <si>
    <t>6.1.1</t>
  </si>
  <si>
    <t>3.3</t>
  </si>
  <si>
    <t>6.1.2</t>
  </si>
  <si>
    <t>Položka</t>
  </si>
  <si>
    <t>6.2</t>
  </si>
  <si>
    <t>6.2.1</t>
  </si>
  <si>
    <t>7.2</t>
  </si>
  <si>
    <t>7.3</t>
  </si>
  <si>
    <t>7.4</t>
  </si>
  <si>
    <t>8.1</t>
  </si>
  <si>
    <t>Vyzdvižení z vody a ustavení na stapelu, spuštění na vodu</t>
  </si>
  <si>
    <t>Montáž</t>
  </si>
  <si>
    <t>Celkem plavidla bez DPH</t>
  </si>
  <si>
    <t>Výkresová dokumentace opravy</t>
  </si>
  <si>
    <t>Příprava opravy</t>
  </si>
  <si>
    <t>Náplň</t>
  </si>
  <si>
    <t>1 komplet</t>
  </si>
  <si>
    <t>Inspekční organizace - schválení dokumentace, dozor</t>
  </si>
  <si>
    <t>Technická dokumentace opravy</t>
  </si>
  <si>
    <t>Příprava plavidla k opravě</t>
  </si>
  <si>
    <t>Proměření rovinnosti dna plavidla</t>
  </si>
  <si>
    <t>kontrola roviny rovinnosti dna plavidla, výsledek zaznamenat do protokolu</t>
  </si>
  <si>
    <t xml:space="preserve">Dokumentace bude rozkreslena do stupně vhodného pro opravu. </t>
  </si>
  <si>
    <t>6.1.3</t>
  </si>
  <si>
    <t>6.2.2</t>
  </si>
  <si>
    <t>7.1</t>
  </si>
  <si>
    <t>Budou zpracovány výpočty potřebné k ověření pevnosti měněných částí plavidla.</t>
  </si>
  <si>
    <t>8.3</t>
  </si>
  <si>
    <r>
      <t>Cena</t>
    </r>
    <r>
      <rPr>
        <i/>
        <sz val="10"/>
        <rFont val="Verdana"/>
        <family val="2"/>
        <charset val="238"/>
      </rPr>
      <t>[ tis.Kč]</t>
    </r>
  </si>
  <si>
    <t>schválení dokumentace opravy, dozor opravy</t>
  </si>
  <si>
    <t>Zhotovení opor, nivelizace montážních opor, vyzdvižení plavidla z vody pomocí lodního výtahu a jeho ustavení na opory. Instalace schodů či žebříků pro přístup na palubu. Spuštění kotvy na zem.</t>
  </si>
  <si>
    <t>Oprava obšívky plavidla a její povrchová úprava</t>
  </si>
  <si>
    <t>Vyčištění, vyklizení a přistavení plavidla do místa opravy</t>
  </si>
  <si>
    <t xml:space="preserve">voda, event. petrolej + plavená křída, snímky RTG; oprava (vybroušení a převaření) nevyhovujících svarů;
Zkoušky:  provedení vizuální kontroly všech svarů, provedení zkoušky těsnosti (normálním nebo náhradním způsobem) svarů obšívky a vodotěsných přepážek, provedení a vyhodnocení kontroly svarů pomocí rentgenového záření, kontrola rozměrů plavidla
</t>
  </si>
  <si>
    <t>kontrola roviny rovinnosti dna plavidla, výsledek zaznamenat do protokolu. Naměřené hodnoty porovnat s měřením, které bylo provedeno před započetím opravy, vyrovnat plavidlo</t>
  </si>
  <si>
    <t>7.21</t>
  </si>
  <si>
    <t>Oprava vyztužení</t>
  </si>
  <si>
    <t xml:space="preserve">Plavidlo je po vodě dopraveno k místu opravy, vyzdviženo na souš. Plavidlo se k opravě přistaví bez nákladu, vyklizené a vyčištěné. Plavidlo musí být zbaveno vody a nečistot v jednotlivých vodotěsných prostorech. Tuto fázi přípravy plavidla zajišťuje investor. </t>
  </si>
  <si>
    <t>Příloha č. 1 - Soupis prací plavidla PL32103863   BPP 406</t>
  </si>
  <si>
    <t>Montáž části zrcadla</t>
  </si>
  <si>
    <t>Demontáž části zrcadla</t>
  </si>
  <si>
    <t>Demontáž části dnové obšívky (od ž.č. 44 do ž.č. 64)</t>
  </si>
  <si>
    <t>Montáž části dnové obšívky (od ž.č. 44 do ž.č. 64)</t>
  </si>
  <si>
    <t>Povrchová ochrana plavidla - obšívka dna, zrcadla (uvnitř plavidla) a ostatní opravované části plavidla</t>
  </si>
  <si>
    <t>6.2.3</t>
  </si>
  <si>
    <t>Příprava vyztužení plavidla na montáž obšívky</t>
  </si>
  <si>
    <t>zabroušení ocelové konstrukce plavidla; očištění, případné odstranění zkorodovaných částí; vypálení vodotečí do dnových příček (pokud budou jiné formáty plechů) a podélných stěn;</t>
  </si>
  <si>
    <t>Nanesení nátěrových hmot (206,5 m2) - nátěry provést v souladu s normou ČSN EN ISO Nátěrové hmoty – Protikorozní ochrana ocelových konstrukcí ochrannými nátěrovými systémy – Část 5: Ochranné nátěrové systémy. Nanesení nátěrových hmot na opískovanou povrh, kontrola tloušťky. Povrchová ochrana plavidla                                                                            
1 x základní nátěr                                       60 µm
1 x mezivrstva                                          150 µm
1 x vrchný nátěr                                       150 µm 
celkem NDFT                                            360 µm           Kontrola tloušťky jednotlivých nátěrů.</t>
  </si>
  <si>
    <t>Příprava povrchu pro nátěry - tryskání na stupeň čistoty Sa 2,5 - obšívka dna a zrcadla a opravovaná část ocelové konstrukce plavidla - plocha 206,5 m2;</t>
  </si>
  <si>
    <t xml:space="preserve">postupná demontáž (odříznutí nebo odbroušení) plechú zrcadla – od outoru směrem k oasnici v šířce 1,0 m, tj. plocha 8,5 m2, jejich rozřezání na vhodné rozměry a sešrotování; </t>
  </si>
  <si>
    <t>postupná demontáž (odříznutí nebo odbroušení) části dnových plechů (cca 85 m2), jejich rozřezání na vhodné rozměry a sešrotování;</t>
  </si>
  <si>
    <t xml:space="preserve">naformátované lodní plechy zrcadla tloušťky 8,0 mm (8,5 m2; 536 kg) kategorie „A“ s atestem inspekční organizace; stehování plechů outorů, přivaření plechů k dnovým příčkám, bočním žebrům a přepážkám, svaření plechů k sobě, k dnové a boční obšívce </t>
  </si>
  <si>
    <t>naformátované a natvarované lodní plechy obšívky dna tloušťky 5,0 mm (cca 85 m2; 3440 kg) kategorie „A“ s atestem inspekční organizace; stehování obšívkových plechů, přivaření plechů k výztuhám, svaření plechů k sobě</t>
  </si>
  <si>
    <t>výměna částí neopravitelných dnových příček a bočních žeber; vyrovnání deformovaných částí výztuh, jejich očištění, případné odstranění zkorodovaných částí a vevaření nových (cca 350 kg).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</si>
</sst>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1"/>
      <color rgb="FFFF0000"/>
      <name val="Verdana"/>
      <family val="2"/>
      <charset val="238"/>
    </font>
    <font>
      <sz val="11"/>
      <name val="Verdana"/>
      <family val="2"/>
      <charset val="238"/>
    </font>
    <font>
      <b/>
      <sz val="12"/>
      <name val="Arial"/>
      <family val="2"/>
      <charset val="238"/>
    </font>
    <font>
      <b/>
      <sz val="14"/>
      <name val="Verdana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Verdana"/>
      <family val="2"/>
      <charset val="238"/>
    </font>
    <font>
      <sz val="8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8" fillId="0" borderId="0" xfId="0" applyFont="1"/>
    <xf numFmtId="49" fontId="8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4" fontId="8" fillId="0" borderId="0" xfId="0" applyNumberFormat="1" applyFont="1"/>
    <xf numFmtId="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21" fillId="0" borderId="0" xfId="0" applyNumberFormat="1" applyFont="1"/>
    <xf numFmtId="0" fontId="15" fillId="0" borderId="0" xfId="0" applyNumberFormat="1" applyFont="1" applyAlignment="1">
      <alignment horizontal="left" vertical="center" wrapText="1"/>
    </xf>
    <xf numFmtId="3" fontId="11" fillId="0" borderId="0" xfId="0" applyNumberFormat="1" applyFont="1" applyAlignment="1">
      <alignment horizontal="left" vertical="center" wrapText="1"/>
    </xf>
    <xf numFmtId="3" fontId="15" fillId="0" borderId="0" xfId="0" applyNumberFormat="1" applyFont="1" applyAlignment="1">
      <alignment horizontal="left" vertical="center" wrapText="1"/>
    </xf>
    <xf numFmtId="3" fontId="16" fillId="0" borderId="0" xfId="0" applyNumberFormat="1" applyFont="1" applyAlignment="1">
      <alignment horizontal="left" vertical="center" wrapText="1"/>
    </xf>
    <xf numFmtId="0" fontId="15" fillId="0" borderId="0" xfId="0" applyNumberFormat="1" applyFont="1" applyAlignment="1">
      <alignment horizontal="justify" vertical="center" wrapText="1"/>
    </xf>
    <xf numFmtId="0" fontId="18" fillId="0" borderId="0" xfId="0" applyNumberFormat="1" applyFont="1" applyAlignment="1">
      <alignment horizontal="left" vertical="center" wrapText="1"/>
    </xf>
    <xf numFmtId="0" fontId="17" fillId="0" borderId="0" xfId="0" applyNumberFormat="1" applyFont="1" applyAlignment="1">
      <alignment horizontal="justify" vertical="center" wrapText="1"/>
    </xf>
    <xf numFmtId="0" fontId="17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4" fontId="17" fillId="0" borderId="0" xfId="0" applyNumberFormat="1" applyFont="1" applyAlignment="1">
      <alignment horizontal="right" vertical="center"/>
    </xf>
    <xf numFmtId="0" fontId="2" fillId="0" borderId="0" xfId="0" applyFont="1"/>
    <xf numFmtId="4" fontId="16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1"/>
  <sheetViews>
    <sheetView tabSelected="1" zoomScale="140" zoomScaleNormal="140" workbookViewId="0">
      <selection activeCell="G23" sqref="G23"/>
    </sheetView>
  </sheetViews>
  <sheetFormatPr defaultRowHeight="14.25" x14ac:dyDescent="0.2"/>
  <cols>
    <col min="1" max="1" width="3.42578125" style="1" customWidth="1"/>
    <col min="2" max="2" width="8.42578125" style="3" customWidth="1"/>
    <col min="3" max="3" width="31.42578125" style="7" customWidth="1"/>
    <col min="4" max="4" width="55.7109375" style="42" customWidth="1"/>
    <col min="5" max="5" width="11.5703125" style="5" customWidth="1"/>
    <col min="6" max="6" width="16" style="8" bestFit="1" customWidth="1"/>
    <col min="7" max="16384" width="9.140625" style="1"/>
  </cols>
  <sheetData>
    <row r="1" spans="1:16380" ht="18" x14ac:dyDescent="0.25">
      <c r="A1" s="9"/>
      <c r="B1" s="10"/>
      <c r="C1" s="11" t="s">
        <v>46</v>
      </c>
      <c r="D1" s="32"/>
      <c r="E1" s="12"/>
      <c r="F1" s="1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</row>
    <row r="2" spans="1:16380" x14ac:dyDescent="0.2">
      <c r="A2" s="14"/>
      <c r="B2" s="15"/>
      <c r="C2" s="16" t="s">
        <v>39</v>
      </c>
      <c r="D2" s="33"/>
      <c r="E2" s="17"/>
      <c r="F2" s="14"/>
    </row>
    <row r="3" spans="1:16380" x14ac:dyDescent="0.2">
      <c r="A3" s="14"/>
      <c r="B3" s="15"/>
      <c r="C3" s="43"/>
      <c r="D3" s="33"/>
      <c r="E3" s="17"/>
      <c r="F3" s="14"/>
    </row>
    <row r="4" spans="1:16380" x14ac:dyDescent="0.2">
      <c r="A4" s="14"/>
      <c r="B4" s="15"/>
      <c r="C4" s="18" t="s">
        <v>11</v>
      </c>
      <c r="D4" s="34" t="s">
        <v>23</v>
      </c>
      <c r="E4" s="47" t="s">
        <v>36</v>
      </c>
      <c r="F4" s="47"/>
    </row>
    <row r="5" spans="1:16380" ht="24.75" customHeight="1" x14ac:dyDescent="0.2">
      <c r="A5" s="14"/>
      <c r="B5" s="19">
        <v>3</v>
      </c>
      <c r="C5" s="20" t="s">
        <v>26</v>
      </c>
      <c r="D5" s="20" t="s">
        <v>24</v>
      </c>
      <c r="E5" s="17"/>
      <c r="F5" s="21">
        <f>E6+E7+E8</f>
        <v>0</v>
      </c>
    </row>
    <row r="6" spans="1:16380" ht="25.5" x14ac:dyDescent="0.2">
      <c r="A6" s="14"/>
      <c r="B6" s="22" t="s">
        <v>6</v>
      </c>
      <c r="C6" s="23" t="s">
        <v>21</v>
      </c>
      <c r="D6" s="35" t="s">
        <v>30</v>
      </c>
      <c r="E6" s="24">
        <v>0</v>
      </c>
      <c r="F6" s="14"/>
    </row>
    <row r="7" spans="1:16380" ht="21" x14ac:dyDescent="0.2">
      <c r="A7" s="14"/>
      <c r="B7" s="22" t="s">
        <v>7</v>
      </c>
      <c r="C7" s="23" t="s">
        <v>0</v>
      </c>
      <c r="D7" s="35" t="s">
        <v>34</v>
      </c>
      <c r="E7" s="24">
        <v>0</v>
      </c>
      <c r="F7" s="14"/>
    </row>
    <row r="8" spans="1:16380" ht="25.5" x14ac:dyDescent="0.2">
      <c r="A8" s="14"/>
      <c r="B8" s="22" t="s">
        <v>9</v>
      </c>
      <c r="C8" s="23" t="s">
        <v>25</v>
      </c>
      <c r="D8" s="31" t="s">
        <v>37</v>
      </c>
      <c r="E8" s="24">
        <v>0</v>
      </c>
      <c r="F8" s="14"/>
    </row>
    <row r="9" spans="1:16380" x14ac:dyDescent="0.2">
      <c r="A9" s="14"/>
      <c r="B9" s="15"/>
      <c r="C9" s="25"/>
      <c r="D9" s="36"/>
      <c r="E9" s="17"/>
      <c r="F9" s="14"/>
    </row>
    <row r="10" spans="1:16380" x14ac:dyDescent="0.2">
      <c r="A10" s="14"/>
      <c r="B10" s="19">
        <v>6</v>
      </c>
      <c r="C10" s="20" t="s">
        <v>22</v>
      </c>
      <c r="D10" s="20" t="s">
        <v>24</v>
      </c>
      <c r="E10" s="24"/>
      <c r="F10" s="21">
        <f>E11+E12+E13+E14+E16+E17+E18</f>
        <v>0</v>
      </c>
    </row>
    <row r="11" spans="1:16380" x14ac:dyDescent="0.2">
      <c r="A11" s="14"/>
      <c r="B11" s="22" t="s">
        <v>5</v>
      </c>
      <c r="C11" s="23" t="s">
        <v>27</v>
      </c>
      <c r="D11" s="33"/>
      <c r="E11" s="24">
        <v>0</v>
      </c>
      <c r="F11" s="14"/>
    </row>
    <row r="12" spans="1:16380" ht="49.5" customHeight="1" x14ac:dyDescent="0.2">
      <c r="A12" s="14"/>
      <c r="B12" s="22" t="s">
        <v>8</v>
      </c>
      <c r="C12" s="23" t="s">
        <v>40</v>
      </c>
      <c r="D12" s="35" t="s">
        <v>45</v>
      </c>
      <c r="E12" s="24">
        <v>0</v>
      </c>
      <c r="F12" s="14"/>
    </row>
    <row r="13" spans="1:16380" ht="36.75" customHeight="1" x14ac:dyDescent="0.2">
      <c r="A13" s="14"/>
      <c r="B13" s="22" t="s">
        <v>10</v>
      </c>
      <c r="C13" s="23" t="s">
        <v>18</v>
      </c>
      <c r="D13" s="35" t="s">
        <v>38</v>
      </c>
      <c r="E13" s="24">
        <v>0</v>
      </c>
      <c r="F13" s="14"/>
    </row>
    <row r="14" spans="1:16380" ht="27.75" customHeight="1" x14ac:dyDescent="0.2">
      <c r="A14" s="14"/>
      <c r="B14" s="22" t="s">
        <v>31</v>
      </c>
      <c r="C14" s="23" t="s">
        <v>28</v>
      </c>
      <c r="D14" s="35" t="s">
        <v>29</v>
      </c>
      <c r="E14" s="24">
        <v>0</v>
      </c>
      <c r="F14" s="14"/>
    </row>
    <row r="15" spans="1:16380" s="46" customFormat="1" ht="15" customHeight="1" x14ac:dyDescent="0.2">
      <c r="A15" s="44"/>
      <c r="B15" s="19" t="s">
        <v>12</v>
      </c>
      <c r="C15" s="20" t="s">
        <v>1</v>
      </c>
      <c r="D15" s="37"/>
      <c r="E15" s="45"/>
      <c r="F15" s="44"/>
    </row>
    <row r="16" spans="1:16380" ht="40.5" customHeight="1" x14ac:dyDescent="0.2">
      <c r="A16" s="14"/>
      <c r="B16" s="22" t="s">
        <v>13</v>
      </c>
      <c r="C16" s="4" t="s">
        <v>49</v>
      </c>
      <c r="D16" s="35" t="s">
        <v>58</v>
      </c>
      <c r="E16" s="24">
        <v>0</v>
      </c>
      <c r="F16" s="14"/>
    </row>
    <row r="17" spans="1:6" ht="47.25" customHeight="1" x14ac:dyDescent="0.2">
      <c r="A17" s="14"/>
      <c r="B17" s="22" t="s">
        <v>32</v>
      </c>
      <c r="C17" s="4" t="s">
        <v>48</v>
      </c>
      <c r="D17" s="39" t="s">
        <v>57</v>
      </c>
      <c r="E17" s="24">
        <v>0</v>
      </c>
      <c r="F17" s="14"/>
    </row>
    <row r="18" spans="1:6" ht="39.75" customHeight="1" x14ac:dyDescent="0.2">
      <c r="A18" s="14"/>
      <c r="B18" s="22" t="s">
        <v>52</v>
      </c>
      <c r="C18" s="4" t="s">
        <v>53</v>
      </c>
      <c r="D18" s="39" t="s">
        <v>54</v>
      </c>
      <c r="E18" s="24">
        <v>0</v>
      </c>
      <c r="F18" s="14"/>
    </row>
    <row r="19" spans="1:6" x14ac:dyDescent="0.2">
      <c r="A19" s="14"/>
      <c r="B19" s="15"/>
      <c r="C19" s="25"/>
      <c r="D19" s="36"/>
      <c r="E19" s="17"/>
      <c r="F19" s="14"/>
    </row>
    <row r="20" spans="1:6" x14ac:dyDescent="0.2">
      <c r="A20" s="14"/>
      <c r="B20" s="19">
        <v>7</v>
      </c>
      <c r="C20" s="20" t="s">
        <v>19</v>
      </c>
      <c r="D20" s="38" t="s">
        <v>24</v>
      </c>
      <c r="E20" s="24"/>
      <c r="F20" s="21">
        <f>E21+E22+E23+E24+E25</f>
        <v>0</v>
      </c>
    </row>
    <row r="21" spans="1:6" ht="42" customHeight="1" x14ac:dyDescent="0.2">
      <c r="A21" s="14"/>
      <c r="B21" s="22" t="s">
        <v>33</v>
      </c>
      <c r="C21" s="23" t="s">
        <v>44</v>
      </c>
      <c r="D21" s="39" t="s">
        <v>61</v>
      </c>
      <c r="E21" s="27">
        <v>0</v>
      </c>
      <c r="F21" s="14"/>
    </row>
    <row r="22" spans="1:6" ht="50.25" customHeight="1" x14ac:dyDescent="0.2">
      <c r="A22" s="14"/>
      <c r="B22" s="22" t="s">
        <v>14</v>
      </c>
      <c r="C22" s="4" t="s">
        <v>50</v>
      </c>
      <c r="D22" s="39" t="s">
        <v>60</v>
      </c>
      <c r="E22" s="24">
        <v>0</v>
      </c>
      <c r="F22" s="14"/>
    </row>
    <row r="23" spans="1:6" ht="49.5" customHeight="1" x14ac:dyDescent="0.2">
      <c r="A23" s="14"/>
      <c r="B23" s="22" t="s">
        <v>15</v>
      </c>
      <c r="C23" s="4" t="s">
        <v>47</v>
      </c>
      <c r="D23" s="39" t="s">
        <v>59</v>
      </c>
      <c r="E23" s="24">
        <v>0</v>
      </c>
      <c r="F23" s="14"/>
    </row>
    <row r="24" spans="1:6" ht="45.75" customHeight="1" x14ac:dyDescent="0.2">
      <c r="A24" s="14"/>
      <c r="B24" s="22" t="s">
        <v>16</v>
      </c>
      <c r="C24" s="4" t="s">
        <v>2</v>
      </c>
      <c r="D24" s="40" t="s">
        <v>41</v>
      </c>
      <c r="E24" s="28">
        <v>0</v>
      </c>
      <c r="F24" s="14"/>
    </row>
    <row r="25" spans="1:6" ht="39" customHeight="1" x14ac:dyDescent="0.2">
      <c r="A25" s="14"/>
      <c r="B25" s="22" t="s">
        <v>43</v>
      </c>
      <c r="C25" s="23" t="s">
        <v>28</v>
      </c>
      <c r="D25" s="40" t="s">
        <v>42</v>
      </c>
      <c r="E25" s="28">
        <v>0</v>
      </c>
      <c r="F25" s="14"/>
    </row>
    <row r="26" spans="1:6" x14ac:dyDescent="0.2">
      <c r="A26" s="14"/>
      <c r="B26" s="22"/>
      <c r="C26" s="23"/>
      <c r="D26" s="40"/>
      <c r="E26" s="28"/>
      <c r="F26" s="14"/>
    </row>
    <row r="27" spans="1:6" x14ac:dyDescent="0.2">
      <c r="A27" s="14"/>
      <c r="B27" s="19">
        <v>8</v>
      </c>
      <c r="C27" s="20" t="s">
        <v>3</v>
      </c>
      <c r="D27" s="38" t="s">
        <v>24</v>
      </c>
      <c r="E27" s="24"/>
      <c r="F27" s="21">
        <f>E28+E29</f>
        <v>0</v>
      </c>
    </row>
    <row r="28" spans="1:6" ht="42.75" customHeight="1" x14ac:dyDescent="0.2">
      <c r="A28" s="14"/>
      <c r="B28" s="22" t="s">
        <v>17</v>
      </c>
      <c r="C28" s="23" t="s">
        <v>4</v>
      </c>
      <c r="D28" s="35" t="s">
        <v>56</v>
      </c>
      <c r="E28" s="24">
        <v>0</v>
      </c>
      <c r="F28" s="14"/>
    </row>
    <row r="29" spans="1:6" ht="117" customHeight="1" x14ac:dyDescent="0.2">
      <c r="A29" s="14"/>
      <c r="B29" s="22" t="s">
        <v>35</v>
      </c>
      <c r="C29" s="23" t="s">
        <v>51</v>
      </c>
      <c r="D29" s="31" t="s">
        <v>55</v>
      </c>
      <c r="E29" s="24">
        <v>0</v>
      </c>
      <c r="F29" s="26"/>
    </row>
    <row r="31" spans="1:6" ht="15" x14ac:dyDescent="0.2">
      <c r="C31" s="29" t="s">
        <v>20</v>
      </c>
      <c r="D31" s="41"/>
      <c r="E31" s="6"/>
      <c r="F31" s="30">
        <f>F5+F10+F20+F27</f>
        <v>0</v>
      </c>
    </row>
  </sheetData>
  <mergeCells count="1">
    <mergeCell ref="E4:F4"/>
  </mergeCells>
  <pageMargins left="0.70866141732283472" right="0.70866141732283472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List2 - cena, náplň</vt:lpstr>
      <vt:lpstr>List3</vt:lpstr>
      <vt:lpstr>'List2 - cena, náplň'!Oblast_tisku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</dc:creator>
  <cp:lastModifiedBy>Administrator</cp:lastModifiedBy>
  <cp:lastPrinted>2017-07-22T09:50:27Z</cp:lastPrinted>
  <dcterms:created xsi:type="dcterms:W3CDTF">2015-05-24T08:25:08Z</dcterms:created>
  <dcterms:modified xsi:type="dcterms:W3CDTF">2018-04-12T05:15:35Z</dcterms:modified>
</cp:coreProperties>
</file>