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4370" windowHeight="12360" activeTab="0"/>
  </bookViews>
  <sheets>
    <sheet name="List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<sst xmlns="http://schemas.openxmlformats.org/spreadsheetml/2006/main" count="290" uniqueCount="130">
  <si>
    <t>35 kancelář</t>
  </si>
  <si>
    <t>Přístavba - mezipatro</t>
  </si>
  <si>
    <t>34 kancelář</t>
  </si>
  <si>
    <t>33 kancelář</t>
  </si>
  <si>
    <t>32 studovna</t>
  </si>
  <si>
    <t>31 kancelář - knihovna</t>
  </si>
  <si>
    <t>30 kuchyňka</t>
  </si>
  <si>
    <t>chodba</t>
  </si>
  <si>
    <t>Celkem</t>
  </si>
  <si>
    <t>Přístavba - přízemí</t>
  </si>
  <si>
    <t>schodiště</t>
  </si>
  <si>
    <t>Přízemí</t>
  </si>
  <si>
    <t>vstup</t>
  </si>
  <si>
    <t>hala</t>
  </si>
  <si>
    <t>22a vrátnice</t>
  </si>
  <si>
    <t>22b ústředna</t>
  </si>
  <si>
    <t>21 kancelář</t>
  </si>
  <si>
    <t>20 kancelář</t>
  </si>
  <si>
    <t>19 kancelář</t>
  </si>
  <si>
    <t>18 kancelář</t>
  </si>
  <si>
    <t>16 kancelář</t>
  </si>
  <si>
    <t>10 skenovací místnost</t>
  </si>
  <si>
    <t>14 videokonference</t>
  </si>
  <si>
    <t>13 kancelář</t>
  </si>
  <si>
    <t>WC</t>
  </si>
  <si>
    <t>kuchyňka</t>
  </si>
  <si>
    <t>8b kancelář</t>
  </si>
  <si>
    <t>8a kancelář</t>
  </si>
  <si>
    <t>7 kancelář</t>
  </si>
  <si>
    <t>6 kancelář</t>
  </si>
  <si>
    <t>5 kancelář</t>
  </si>
  <si>
    <t>4 kancelář</t>
  </si>
  <si>
    <t>3 předsíňka</t>
  </si>
  <si>
    <t>WC, koupelna</t>
  </si>
  <si>
    <t>celkem</t>
  </si>
  <si>
    <t>1. patro</t>
  </si>
  <si>
    <t>27 zasedací místnost</t>
  </si>
  <si>
    <t>24 kuchyňka</t>
  </si>
  <si>
    <t>125 kancelář</t>
  </si>
  <si>
    <t>124 kancelář</t>
  </si>
  <si>
    <t>122 kancelář</t>
  </si>
  <si>
    <t>121 kancelář</t>
  </si>
  <si>
    <t>119 laboratoř - sklad</t>
  </si>
  <si>
    <t>118 laboratoř</t>
  </si>
  <si>
    <t>117 laboratoř</t>
  </si>
  <si>
    <t>116 laboratoř</t>
  </si>
  <si>
    <t>115 laboratoř</t>
  </si>
  <si>
    <t>114 laboratoř</t>
  </si>
  <si>
    <t>113 laboratoř</t>
  </si>
  <si>
    <t>112 laboratoř</t>
  </si>
  <si>
    <t>111 laboratoř</t>
  </si>
  <si>
    <t>110 laboratoř</t>
  </si>
  <si>
    <t>109 laboratoř</t>
  </si>
  <si>
    <t>108 laboratoř</t>
  </si>
  <si>
    <t>107 laboratoř</t>
  </si>
  <si>
    <t>106 laboratoř</t>
  </si>
  <si>
    <t>105 laboratoř</t>
  </si>
  <si>
    <t>104 laboratoř</t>
  </si>
  <si>
    <t>103 šatna</t>
  </si>
  <si>
    <t>129 laboratoř</t>
  </si>
  <si>
    <t>128 laboratoř</t>
  </si>
  <si>
    <t>127 laboratoř</t>
  </si>
  <si>
    <t xml:space="preserve">chodba - hala </t>
  </si>
  <si>
    <t>228 laboratoř</t>
  </si>
  <si>
    <t>227 laboratoř</t>
  </si>
  <si>
    <t>226 laboratoř</t>
  </si>
  <si>
    <t>225 laboratoř</t>
  </si>
  <si>
    <t>224 kancelář</t>
  </si>
  <si>
    <t>223 kancelář</t>
  </si>
  <si>
    <t>222 kancelář</t>
  </si>
  <si>
    <t>221 kancelář</t>
  </si>
  <si>
    <t>220 kancelář</t>
  </si>
  <si>
    <t>218 kancelář</t>
  </si>
  <si>
    <t>215 kancelář</t>
  </si>
  <si>
    <t>213 kancelář</t>
  </si>
  <si>
    <t>212 kancelář</t>
  </si>
  <si>
    <t>211 kancelář</t>
  </si>
  <si>
    <t>210 kancelář</t>
  </si>
  <si>
    <t>209 kancelář</t>
  </si>
  <si>
    <t>208a kancelář</t>
  </si>
  <si>
    <t>208b kancelář</t>
  </si>
  <si>
    <t>206a kancelář</t>
  </si>
  <si>
    <t>206b kancelář</t>
  </si>
  <si>
    <t>205 kancelář</t>
  </si>
  <si>
    <t>203a kancelář</t>
  </si>
  <si>
    <t>203b kancelář</t>
  </si>
  <si>
    <t>201 umývárna</t>
  </si>
  <si>
    <t>230b laboratoř</t>
  </si>
  <si>
    <t>230a laboratoř</t>
  </si>
  <si>
    <t>229 laboratoř</t>
  </si>
  <si>
    <t>306 zasedací místnost</t>
  </si>
  <si>
    <t>307 kancelář</t>
  </si>
  <si>
    <t>308 kancelář</t>
  </si>
  <si>
    <t>309 kancelář</t>
  </si>
  <si>
    <t>312 kancelář</t>
  </si>
  <si>
    <t>314 kancelář</t>
  </si>
  <si>
    <t>315 kancelář</t>
  </si>
  <si>
    <t>316 kancelář</t>
  </si>
  <si>
    <t>317 kancelář</t>
  </si>
  <si>
    <t>318 kancelář</t>
  </si>
  <si>
    <t>320 kancelář</t>
  </si>
  <si>
    <t>321 kancelář</t>
  </si>
  <si>
    <t>322 zasedací místnost</t>
  </si>
  <si>
    <t>chodba - hala</t>
  </si>
  <si>
    <t>15 kuchyňka</t>
  </si>
  <si>
    <t>2 kancelář</t>
  </si>
  <si>
    <t>204 kancelář</t>
  </si>
  <si>
    <t>219 kancelář</t>
  </si>
  <si>
    <t>216 kancelář</t>
  </si>
  <si>
    <t>Přístavba</t>
  </si>
  <si>
    <t>chodba pod schody</t>
  </si>
  <si>
    <t xml:space="preserve">36 učebna </t>
  </si>
  <si>
    <t>chodba + hala</t>
  </si>
  <si>
    <t>číslo  a popis místnosti</t>
  </si>
  <si>
    <t>frekvence úklidu</t>
  </si>
  <si>
    <r>
      <t>m</t>
    </r>
    <r>
      <rPr>
        <b/>
        <i/>
        <vertAlign val="superscript"/>
        <sz val="11"/>
        <color theme="1"/>
        <rFont val="Calibri"/>
        <family val="2"/>
        <scheme val="minor"/>
      </rPr>
      <t>2</t>
    </r>
  </si>
  <si>
    <t>část budovy a patro</t>
  </si>
  <si>
    <t>2.patro</t>
  </si>
  <si>
    <t>3.patro</t>
  </si>
  <si>
    <t>1.patro</t>
  </si>
  <si>
    <t>suterén</t>
  </si>
  <si>
    <t>denní úklid</t>
  </si>
  <si>
    <t>1x týdně</t>
  </si>
  <si>
    <t>2x do týdne</t>
  </si>
  <si>
    <t>Celkem denní úklid</t>
  </si>
  <si>
    <t>Celkem úklid 2x do týdne</t>
  </si>
  <si>
    <t>Celkem úklid 1x do týdne</t>
  </si>
  <si>
    <t>Příloha č. 4 k zadávací dokumentaci</t>
  </si>
  <si>
    <t>Seznam uklízených prostor vč. jejich výměr a četnosti úklidu</t>
  </si>
  <si>
    <t>26 pedologické muzeum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</si>
</sst>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vertAlign val="superscript"/>
      <sz val="11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/>
    <xf numFmtId="4" fontId="2" fillId="0" borderId="0" xfId="0" applyNumberFormat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1" xfId="0" applyBorder="1"/>
    <xf numFmtId="4" fontId="0" fillId="0" borderId="1" xfId="0" applyNumberFormat="1" applyBorder="1"/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4" fontId="0" fillId="0" borderId="0" xfId="0" applyNumberFormat="1"/>
    <xf numFmtId="0" fontId="0" fillId="0" borderId="0" xfId="0" applyBorder="1"/>
    <xf numFmtId="0" fontId="0" fillId="0" borderId="0" xfId="0" applyFont="1"/>
    <xf numFmtId="4" fontId="0" fillId="0" borderId="0" xfId="0" applyNumberFormat="1" applyBorder="1"/>
    <xf numFmtId="0" fontId="4" fillId="0" borderId="0" xfId="0" applyFont="1" applyBorder="1"/>
    <xf numFmtId="0" fontId="4" fillId="0" borderId="1" xfId="0" applyFont="1" applyBorder="1"/>
    <xf numFmtId="0" fontId="0" fillId="0" borderId="2" xfId="0" applyBorder="1"/>
    <xf numFmtId="4" fontId="0" fillId="0" borderId="2" xfId="0" applyNumberFormat="1" applyBorder="1"/>
    <xf numFmtId="0" fontId="0" fillId="0" borderId="3" xfId="0" applyBorder="1"/>
    <xf numFmtId="2" fontId="0" fillId="0" borderId="2" xfId="0" applyNumberFormat="1" applyBorder="1"/>
    <xf numFmtId="0" fontId="0" fillId="0" borderId="4" xfId="0" applyBorder="1"/>
    <xf numFmtId="4" fontId="0" fillId="0" borderId="4" xfId="0" applyNumberFormat="1" applyBorder="1"/>
    <xf numFmtId="0" fontId="4" fillId="0" borderId="2" xfId="0" applyFont="1" applyBorder="1"/>
    <xf numFmtId="0" fontId="3" fillId="0" borderId="5" xfId="0" applyFont="1" applyBorder="1" applyAlignment="1">
      <alignment horizontal="center"/>
    </xf>
    <xf numFmtId="4" fontId="3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tabSelected="1" view="pageLayout" workbookViewId="0" topLeftCell="A1">
      <selection activeCell="G174" sqref="G174"/>
    </sheetView>
  </sheetViews>
  <sheetFormatPr defaultColWidth="9.140625" defaultRowHeight="15"/>
  <cols>
    <col min="1" max="1" width="19.421875" style="9" customWidth="1"/>
    <col min="2" max="2" width="22.7109375" style="0" customWidth="1"/>
    <col min="4" max="4" width="14.421875" style="0" customWidth="1"/>
  </cols>
  <sheetData>
    <row r="1" s="6" customFormat="1" ht="15">
      <c r="A1" s="7" t="s">
        <v>127</v>
      </c>
    </row>
    <row r="2" spans="1:2" s="6" customFormat="1" ht="15">
      <c r="A2" s="7" t="s">
        <v>128</v>
      </c>
      <c r="B2" s="18"/>
    </row>
    <row r="3" s="6" customFormat="1" ht="15.75" thickBot="1">
      <c r="A3" s="9"/>
    </row>
    <row r="4" spans="1:4" s="9" customFormat="1" ht="18" thickBot="1">
      <c r="A4" s="29" t="s">
        <v>116</v>
      </c>
      <c r="B4" s="29" t="s">
        <v>113</v>
      </c>
      <c r="C4" s="29" t="s">
        <v>115</v>
      </c>
      <c r="D4" s="29" t="s">
        <v>114</v>
      </c>
    </row>
    <row r="5" spans="1:4" ht="5.25" customHeight="1">
      <c r="A5" s="28"/>
      <c r="B5" s="22"/>
      <c r="C5" s="22"/>
      <c r="D5" s="22"/>
    </row>
    <row r="6" spans="1:4" ht="15">
      <c r="A6" s="21" t="s">
        <v>1</v>
      </c>
      <c r="B6" s="10" t="s">
        <v>0</v>
      </c>
      <c r="C6" s="11">
        <v>7.5</v>
      </c>
      <c r="D6" s="10" t="s">
        <v>121</v>
      </c>
    </row>
    <row r="7" spans="2:4" ht="15">
      <c r="B7" s="10" t="s">
        <v>2</v>
      </c>
      <c r="C7" s="11">
        <v>12.5</v>
      </c>
      <c r="D7" s="10" t="s">
        <v>121</v>
      </c>
    </row>
    <row r="8" spans="2:4" ht="15">
      <c r="B8" s="10" t="s">
        <v>3</v>
      </c>
      <c r="C8" s="11">
        <v>13.5</v>
      </c>
      <c r="D8" s="10" t="s">
        <v>121</v>
      </c>
    </row>
    <row r="9" spans="2:4" ht="15">
      <c r="B9" s="10" t="s">
        <v>5</v>
      </c>
      <c r="C9" s="11">
        <v>20</v>
      </c>
      <c r="D9" s="10" t="s">
        <v>121</v>
      </c>
    </row>
    <row r="10" spans="2:4" ht="15">
      <c r="B10" s="10" t="s">
        <v>6</v>
      </c>
      <c r="C10" s="11">
        <v>9.5</v>
      </c>
      <c r="D10" s="10" t="s">
        <v>121</v>
      </c>
    </row>
    <row r="11" spans="2:4" ht="15">
      <c r="B11" s="10" t="s">
        <v>7</v>
      </c>
      <c r="C11" s="11">
        <v>31.5</v>
      </c>
      <c r="D11" s="10" t="s">
        <v>121</v>
      </c>
    </row>
    <row r="12" spans="2:3" ht="6.75" customHeight="1">
      <c r="B12" s="10"/>
      <c r="C12" s="10"/>
    </row>
    <row r="13" spans="1:3" s="7" customFormat="1" ht="15">
      <c r="A13" s="8"/>
      <c r="B13" s="12" t="s">
        <v>8</v>
      </c>
      <c r="C13" s="13">
        <f>SUM(C6:C11)</f>
        <v>94.5</v>
      </c>
    </row>
    <row r="16" spans="1:4" ht="6" customHeight="1">
      <c r="A16" s="21"/>
      <c r="B16" s="10"/>
      <c r="C16" s="10"/>
      <c r="D16" s="10"/>
    </row>
    <row r="17" spans="1:4" ht="15">
      <c r="A17" s="21" t="s">
        <v>9</v>
      </c>
      <c r="B17" s="10" t="s">
        <v>7</v>
      </c>
      <c r="C17" s="11">
        <v>7.14</v>
      </c>
      <c r="D17" s="10" t="s">
        <v>121</v>
      </c>
    </row>
    <row r="18" spans="1:3" s="1" customFormat="1" ht="5.25" customHeight="1">
      <c r="A18" s="9"/>
      <c r="B18" s="10"/>
      <c r="C18" s="11"/>
    </row>
    <row r="19" spans="1:3" s="7" customFormat="1" ht="15">
      <c r="A19" s="8"/>
      <c r="B19" s="12" t="s">
        <v>8</v>
      </c>
      <c r="C19" s="13">
        <f>SUM(C17:C18)</f>
        <v>7.14</v>
      </c>
    </row>
    <row r="22" spans="1:4" ht="4.5" customHeight="1">
      <c r="A22" s="21"/>
      <c r="B22" s="10"/>
      <c r="C22" s="10"/>
      <c r="D22" s="10"/>
    </row>
    <row r="23" spans="1:4" ht="15">
      <c r="A23" s="21" t="s">
        <v>11</v>
      </c>
      <c r="B23" s="10" t="s">
        <v>12</v>
      </c>
      <c r="C23" s="11">
        <v>29.9</v>
      </c>
      <c r="D23" s="10" t="s">
        <v>121</v>
      </c>
    </row>
    <row r="24" spans="2:4" ht="15">
      <c r="B24" s="10" t="s">
        <v>13</v>
      </c>
      <c r="C24" s="11">
        <v>38.4</v>
      </c>
      <c r="D24" s="10" t="s">
        <v>121</v>
      </c>
    </row>
    <row r="25" spans="2:4" ht="15">
      <c r="B25" s="10" t="s">
        <v>10</v>
      </c>
      <c r="C25" s="11">
        <v>25.9</v>
      </c>
      <c r="D25" s="10" t="s">
        <v>121</v>
      </c>
    </row>
    <row r="26" spans="2:4" ht="15">
      <c r="B26" s="10" t="s">
        <v>14</v>
      </c>
      <c r="C26" s="11">
        <v>9.54</v>
      </c>
      <c r="D26" s="10" t="s">
        <v>121</v>
      </c>
    </row>
    <row r="27" spans="2:4" ht="15">
      <c r="B27" s="10" t="s">
        <v>15</v>
      </c>
      <c r="C27" s="11">
        <v>9.54</v>
      </c>
      <c r="D27" s="10" t="s">
        <v>121</v>
      </c>
    </row>
    <row r="28" spans="2:4" ht="15">
      <c r="B28" s="10" t="s">
        <v>16</v>
      </c>
      <c r="C28" s="11">
        <v>19.44</v>
      </c>
      <c r="D28" s="10" t="s">
        <v>121</v>
      </c>
    </row>
    <row r="29" spans="2:4" ht="15">
      <c r="B29" s="10" t="s">
        <v>17</v>
      </c>
      <c r="C29" s="11">
        <v>9.72</v>
      </c>
      <c r="D29" s="10" t="s">
        <v>121</v>
      </c>
    </row>
    <row r="30" spans="2:4" ht="15">
      <c r="B30" s="10" t="s">
        <v>18</v>
      </c>
      <c r="C30" s="11">
        <v>9.72</v>
      </c>
      <c r="D30" s="10" t="s">
        <v>121</v>
      </c>
    </row>
    <row r="31" spans="2:4" ht="15">
      <c r="B31" s="10" t="s">
        <v>19</v>
      </c>
      <c r="C31" s="11">
        <v>19.44</v>
      </c>
      <c r="D31" s="10" t="s">
        <v>121</v>
      </c>
    </row>
    <row r="32" spans="2:4" ht="15">
      <c r="B32" s="10" t="s">
        <v>20</v>
      </c>
      <c r="C32" s="11">
        <v>9.72</v>
      </c>
      <c r="D32" s="10" t="s">
        <v>121</v>
      </c>
    </row>
    <row r="33" spans="2:4" ht="15">
      <c r="B33" s="10" t="s">
        <v>104</v>
      </c>
      <c r="C33" s="11">
        <v>9.72</v>
      </c>
      <c r="D33" s="10" t="s">
        <v>121</v>
      </c>
    </row>
    <row r="34" spans="2:4" ht="15">
      <c r="B34" s="10" t="s">
        <v>21</v>
      </c>
      <c r="C34" s="11">
        <v>21.51</v>
      </c>
      <c r="D34" s="10" t="s">
        <v>121</v>
      </c>
    </row>
    <row r="35" spans="2:4" ht="15">
      <c r="B35" s="10" t="s">
        <v>10</v>
      </c>
      <c r="C35" s="11">
        <v>1.62</v>
      </c>
      <c r="D35" s="10" t="s">
        <v>121</v>
      </c>
    </row>
    <row r="36" spans="2:4" ht="15">
      <c r="B36" s="10" t="s">
        <v>10</v>
      </c>
      <c r="C36" s="11">
        <v>2.43</v>
      </c>
      <c r="D36" s="10" t="s">
        <v>121</v>
      </c>
    </row>
    <row r="37" spans="2:4" ht="15">
      <c r="B37" s="10" t="s">
        <v>22</v>
      </c>
      <c r="C37" s="11">
        <v>10.88</v>
      </c>
      <c r="D37" s="10" t="s">
        <v>121</v>
      </c>
    </row>
    <row r="38" spans="2:4" ht="15">
      <c r="B38" s="10" t="s">
        <v>23</v>
      </c>
      <c r="C38" s="11">
        <v>11.96</v>
      </c>
      <c r="D38" s="10" t="s">
        <v>121</v>
      </c>
    </row>
    <row r="39" spans="2:4" ht="15">
      <c r="B39" s="10" t="s">
        <v>24</v>
      </c>
      <c r="C39" s="11">
        <v>1.5</v>
      </c>
      <c r="D39" s="10" t="s">
        <v>121</v>
      </c>
    </row>
    <row r="40" spans="2:4" ht="15">
      <c r="B40" s="10" t="s">
        <v>25</v>
      </c>
      <c r="C40" s="11">
        <v>1.5</v>
      </c>
      <c r="D40" s="10" t="s">
        <v>121</v>
      </c>
    </row>
    <row r="41" spans="2:4" ht="15">
      <c r="B41" s="10" t="s">
        <v>26</v>
      </c>
      <c r="C41" s="11">
        <v>15.52</v>
      </c>
      <c r="D41" s="10" t="s">
        <v>121</v>
      </c>
    </row>
    <row r="42" spans="2:4" ht="15">
      <c r="B42" s="10" t="s">
        <v>27</v>
      </c>
      <c r="C42" s="11">
        <v>14.89</v>
      </c>
      <c r="D42" s="10" t="s">
        <v>121</v>
      </c>
    </row>
    <row r="43" spans="2:4" ht="15">
      <c r="B43" s="10" t="s">
        <v>28</v>
      </c>
      <c r="C43" s="11">
        <v>15.24</v>
      </c>
      <c r="D43" s="10" t="s">
        <v>121</v>
      </c>
    </row>
    <row r="44" spans="2:4" ht="15">
      <c r="B44" s="10" t="s">
        <v>29</v>
      </c>
      <c r="C44" s="11">
        <v>14.6</v>
      </c>
      <c r="D44" s="10" t="s">
        <v>121</v>
      </c>
    </row>
    <row r="45" spans="2:4" ht="15">
      <c r="B45" s="10" t="s">
        <v>30</v>
      </c>
      <c r="C45" s="11">
        <v>11.97</v>
      </c>
      <c r="D45" s="10" t="s">
        <v>121</v>
      </c>
    </row>
    <row r="46" spans="2:4" ht="15">
      <c r="B46" s="10" t="s">
        <v>31</v>
      </c>
      <c r="C46" s="11">
        <v>12.6</v>
      </c>
      <c r="D46" s="10" t="s">
        <v>121</v>
      </c>
    </row>
    <row r="47" spans="2:4" ht="15">
      <c r="B47" s="10" t="s">
        <v>32</v>
      </c>
      <c r="C47" s="11">
        <v>2.9</v>
      </c>
      <c r="D47" s="10" t="s">
        <v>121</v>
      </c>
    </row>
    <row r="48" spans="1:4" s="6" customFormat="1" ht="15">
      <c r="A48" s="9"/>
      <c r="B48" s="10" t="s">
        <v>105</v>
      </c>
      <c r="C48" s="11">
        <v>15.6</v>
      </c>
      <c r="D48" s="10" t="s">
        <v>121</v>
      </c>
    </row>
    <row r="49" spans="2:4" ht="15">
      <c r="B49" s="10" t="s">
        <v>24</v>
      </c>
      <c r="C49" s="11">
        <v>3.6</v>
      </c>
      <c r="D49" s="10" t="s">
        <v>121</v>
      </c>
    </row>
    <row r="50" spans="2:4" ht="15">
      <c r="B50" s="10" t="s">
        <v>33</v>
      </c>
      <c r="C50" s="11">
        <v>4.2</v>
      </c>
      <c r="D50" s="10" t="s">
        <v>121</v>
      </c>
    </row>
    <row r="51" spans="2:4" ht="15">
      <c r="B51" s="10" t="s">
        <v>7</v>
      </c>
      <c r="C51" s="11">
        <v>57.23</v>
      </c>
      <c r="D51" s="10" t="s">
        <v>121</v>
      </c>
    </row>
    <row r="52" spans="2:4" ht="15">
      <c r="B52" s="10" t="s">
        <v>7</v>
      </c>
      <c r="C52" s="11">
        <v>17.13</v>
      </c>
      <c r="D52" s="10" t="s">
        <v>121</v>
      </c>
    </row>
    <row r="53" spans="1:3" s="3" customFormat="1" ht="5.25" customHeight="1">
      <c r="A53" s="9"/>
      <c r="B53" s="10"/>
      <c r="C53" s="11"/>
    </row>
    <row r="54" spans="1:3" s="7" customFormat="1" ht="15">
      <c r="A54" s="8"/>
      <c r="B54" s="14" t="s">
        <v>34</v>
      </c>
      <c r="C54" s="13">
        <f>SUM(C23:C52)</f>
        <v>427.9200000000001</v>
      </c>
    </row>
    <row r="55" spans="1:3" s="17" customFormat="1" ht="15" customHeight="1">
      <c r="A55" s="20"/>
      <c r="C55" s="19"/>
    </row>
    <row r="56" spans="1:4" ht="5.25" customHeight="1">
      <c r="A56" s="21"/>
      <c r="B56" s="10"/>
      <c r="C56" s="10"/>
      <c r="D56" s="10"/>
    </row>
    <row r="57" spans="1:4" ht="15">
      <c r="A57" s="21" t="s">
        <v>35</v>
      </c>
      <c r="B57" s="22" t="s">
        <v>38</v>
      </c>
      <c r="C57" s="23">
        <v>9.54</v>
      </c>
      <c r="D57" s="24" t="s">
        <v>121</v>
      </c>
    </row>
    <row r="58" spans="2:4" ht="15">
      <c r="B58" s="10" t="s">
        <v>39</v>
      </c>
      <c r="C58" s="11">
        <v>9.54</v>
      </c>
      <c r="D58" s="24" t="s">
        <v>121</v>
      </c>
    </row>
    <row r="59" spans="2:4" ht="15">
      <c r="B59" s="10" t="s">
        <v>40</v>
      </c>
      <c r="C59" s="11">
        <v>9.54</v>
      </c>
      <c r="D59" s="24" t="s">
        <v>121</v>
      </c>
    </row>
    <row r="60" spans="2:4" ht="15">
      <c r="B60" s="10" t="s">
        <v>41</v>
      </c>
      <c r="C60" s="11">
        <v>9.54</v>
      </c>
      <c r="D60" s="24" t="s">
        <v>121</v>
      </c>
    </row>
    <row r="61" spans="2:4" ht="15">
      <c r="B61" s="10" t="s">
        <v>42</v>
      </c>
      <c r="C61" s="11">
        <v>9.54</v>
      </c>
      <c r="D61" s="24" t="s">
        <v>121</v>
      </c>
    </row>
    <row r="62" spans="2:4" ht="15">
      <c r="B62" s="10" t="s">
        <v>43</v>
      </c>
      <c r="C62" s="11">
        <v>14.3</v>
      </c>
      <c r="D62" s="24" t="s">
        <v>121</v>
      </c>
    </row>
    <row r="63" spans="2:4" ht="15">
      <c r="B63" s="10" t="s">
        <v>44</v>
      </c>
      <c r="C63" s="11">
        <v>14.3</v>
      </c>
      <c r="D63" s="24" t="s">
        <v>121</v>
      </c>
    </row>
    <row r="64" spans="2:4" ht="15">
      <c r="B64" s="10" t="s">
        <v>45</v>
      </c>
      <c r="C64" s="11">
        <v>9.54</v>
      </c>
      <c r="D64" s="24" t="s">
        <v>121</v>
      </c>
    </row>
    <row r="65" spans="2:4" ht="15">
      <c r="B65" s="10" t="s">
        <v>46</v>
      </c>
      <c r="C65" s="11">
        <v>9.54</v>
      </c>
      <c r="D65" s="24" t="s">
        <v>121</v>
      </c>
    </row>
    <row r="66" spans="2:4" ht="15">
      <c r="B66" s="10" t="s">
        <v>47</v>
      </c>
      <c r="C66" s="11">
        <v>9.54</v>
      </c>
      <c r="D66" s="24" t="s">
        <v>121</v>
      </c>
    </row>
    <row r="67" spans="2:4" ht="15">
      <c r="B67" s="10" t="s">
        <v>48</v>
      </c>
      <c r="C67" s="11">
        <v>9.54</v>
      </c>
      <c r="D67" s="24" t="s">
        <v>121</v>
      </c>
    </row>
    <row r="68" spans="2:4" ht="15">
      <c r="B68" s="10" t="s">
        <v>49</v>
      </c>
      <c r="C68" s="11">
        <v>9.54</v>
      </c>
      <c r="D68" s="24" t="s">
        <v>121</v>
      </c>
    </row>
    <row r="69" spans="2:4" ht="15">
      <c r="B69" s="10" t="s">
        <v>50</v>
      </c>
      <c r="C69" s="11">
        <v>8.6</v>
      </c>
      <c r="D69" s="24" t="s">
        <v>121</v>
      </c>
    </row>
    <row r="70" spans="2:4" ht="15">
      <c r="B70" s="10" t="s">
        <v>51</v>
      </c>
      <c r="C70" s="11">
        <v>34.4</v>
      </c>
      <c r="D70" s="24" t="s">
        <v>121</v>
      </c>
    </row>
    <row r="71" spans="2:4" ht="15">
      <c r="B71" s="10" t="s">
        <v>52</v>
      </c>
      <c r="C71" s="11">
        <v>30.4</v>
      </c>
      <c r="D71" s="24" t="s">
        <v>121</v>
      </c>
    </row>
    <row r="72" spans="2:4" ht="15">
      <c r="B72" s="10" t="s">
        <v>53</v>
      </c>
      <c r="C72" s="11">
        <v>30.4</v>
      </c>
      <c r="D72" s="24" t="s">
        <v>121</v>
      </c>
    </row>
    <row r="73" spans="2:4" ht="15">
      <c r="B73" s="10" t="s">
        <v>54</v>
      </c>
      <c r="C73" s="11">
        <v>15</v>
      </c>
      <c r="D73" s="24" t="s">
        <v>121</v>
      </c>
    </row>
    <row r="74" spans="2:4" ht="15">
      <c r="B74" s="10" t="s">
        <v>55</v>
      </c>
      <c r="C74" s="11">
        <v>14.6</v>
      </c>
      <c r="D74" s="24" t="s">
        <v>121</v>
      </c>
    </row>
    <row r="75" spans="2:4" ht="15">
      <c r="B75" s="10" t="s">
        <v>56</v>
      </c>
      <c r="C75" s="11">
        <v>16.3</v>
      </c>
      <c r="D75" s="24" t="s">
        <v>121</v>
      </c>
    </row>
    <row r="76" spans="2:4" ht="15">
      <c r="B76" s="10" t="s">
        <v>57</v>
      </c>
      <c r="C76" s="11">
        <v>15.6</v>
      </c>
      <c r="D76" s="24" t="s">
        <v>121</v>
      </c>
    </row>
    <row r="77" spans="2:4" ht="15">
      <c r="B77" s="10" t="s">
        <v>58</v>
      </c>
      <c r="C77" s="11">
        <v>16.8</v>
      </c>
      <c r="D77" s="24" t="s">
        <v>121</v>
      </c>
    </row>
    <row r="78" spans="2:4" ht="15">
      <c r="B78" s="10" t="s">
        <v>24</v>
      </c>
      <c r="C78" s="11">
        <v>4.47</v>
      </c>
      <c r="D78" s="24" t="s">
        <v>121</v>
      </c>
    </row>
    <row r="79" spans="2:4" ht="15">
      <c r="B79" s="10" t="s">
        <v>24</v>
      </c>
      <c r="C79" s="11">
        <v>11</v>
      </c>
      <c r="D79" s="24" t="s">
        <v>121</v>
      </c>
    </row>
    <row r="80" spans="2:4" ht="15">
      <c r="B80" s="10" t="s">
        <v>10</v>
      </c>
      <c r="C80" s="11">
        <v>25.9</v>
      </c>
      <c r="D80" s="24" t="s">
        <v>121</v>
      </c>
    </row>
    <row r="81" spans="2:4" ht="15">
      <c r="B81" s="10" t="s">
        <v>59</v>
      </c>
      <c r="C81" s="11">
        <v>16.5</v>
      </c>
      <c r="D81" s="24" t="s">
        <v>121</v>
      </c>
    </row>
    <row r="82" spans="2:4" ht="15">
      <c r="B82" s="10" t="s">
        <v>60</v>
      </c>
      <c r="C82" s="11">
        <v>15.89</v>
      </c>
      <c r="D82" s="24" t="s">
        <v>121</v>
      </c>
    </row>
    <row r="83" spans="2:4" ht="15">
      <c r="B83" s="15" t="s">
        <v>112</v>
      </c>
      <c r="C83" s="11">
        <v>112.42999999999999</v>
      </c>
      <c r="D83" s="24" t="s">
        <v>121</v>
      </c>
    </row>
    <row r="84" spans="1:4" s="4" customFormat="1" ht="15">
      <c r="A84" s="9"/>
      <c r="B84" s="15" t="s">
        <v>10</v>
      </c>
      <c r="C84" s="11">
        <v>25.9</v>
      </c>
      <c r="D84" s="24" t="s">
        <v>121</v>
      </c>
    </row>
    <row r="85" spans="1:3" s="4" customFormat="1" ht="8.25" customHeight="1">
      <c r="A85" s="9"/>
      <c r="B85" s="15"/>
      <c r="C85" s="11"/>
    </row>
    <row r="86" spans="1:3" s="7" customFormat="1" ht="15">
      <c r="A86" s="8"/>
      <c r="B86" s="14" t="s">
        <v>34</v>
      </c>
      <c r="C86" s="13">
        <f>SUM(C57:C84)</f>
        <v>518.19</v>
      </c>
    </row>
    <row r="89" spans="1:4" ht="6.75" customHeight="1">
      <c r="A89" s="21"/>
      <c r="B89" s="10"/>
      <c r="C89" s="10"/>
      <c r="D89" s="10"/>
    </row>
    <row r="90" spans="1:4" s="6" customFormat="1" ht="14.25" customHeight="1">
      <c r="A90" s="21" t="s">
        <v>117</v>
      </c>
      <c r="B90" s="22" t="s">
        <v>106</v>
      </c>
      <c r="C90" s="25">
        <v>16.3</v>
      </c>
      <c r="D90" s="10" t="s">
        <v>121</v>
      </c>
    </row>
    <row r="91" spans="2:4" ht="15">
      <c r="B91" s="10" t="s">
        <v>63</v>
      </c>
      <c r="C91" s="11">
        <v>9.54</v>
      </c>
      <c r="D91" s="10" t="s">
        <v>121</v>
      </c>
    </row>
    <row r="92" spans="2:4" ht="15">
      <c r="B92" s="10" t="s">
        <v>64</v>
      </c>
      <c r="C92" s="11">
        <v>9.54</v>
      </c>
      <c r="D92" s="10" t="s">
        <v>121</v>
      </c>
    </row>
    <row r="93" spans="2:4" ht="15">
      <c r="B93" s="10" t="s">
        <v>65</v>
      </c>
      <c r="C93" s="11">
        <v>9.54</v>
      </c>
      <c r="D93" s="10" t="s">
        <v>121</v>
      </c>
    </row>
    <row r="94" spans="2:4" ht="15">
      <c r="B94" s="10" t="s">
        <v>66</v>
      </c>
      <c r="C94" s="11">
        <v>9.54</v>
      </c>
      <c r="D94" s="10" t="s">
        <v>121</v>
      </c>
    </row>
    <row r="95" spans="2:4" ht="15">
      <c r="B95" s="10" t="s">
        <v>67</v>
      </c>
      <c r="C95" s="11">
        <v>9.54</v>
      </c>
      <c r="D95" s="10" t="s">
        <v>121</v>
      </c>
    </row>
    <row r="96" spans="2:4" ht="15">
      <c r="B96" s="10" t="s">
        <v>68</v>
      </c>
      <c r="C96" s="11">
        <v>9.54</v>
      </c>
      <c r="D96" s="10" t="s">
        <v>121</v>
      </c>
    </row>
    <row r="97" spans="2:4" ht="15">
      <c r="B97" s="10" t="s">
        <v>69</v>
      </c>
      <c r="C97" s="11">
        <v>9.54</v>
      </c>
      <c r="D97" s="10" t="s">
        <v>121</v>
      </c>
    </row>
    <row r="98" spans="2:4" ht="15">
      <c r="B98" s="10" t="s">
        <v>70</v>
      </c>
      <c r="C98" s="11">
        <v>9.54</v>
      </c>
      <c r="D98" s="10" t="s">
        <v>121</v>
      </c>
    </row>
    <row r="99" spans="2:4" ht="15">
      <c r="B99" s="10" t="s">
        <v>71</v>
      </c>
      <c r="C99" s="11">
        <v>9.54</v>
      </c>
      <c r="D99" s="10" t="s">
        <v>121</v>
      </c>
    </row>
    <row r="100" spans="1:4" s="6" customFormat="1" ht="15">
      <c r="A100" s="9"/>
      <c r="B100" s="10" t="s">
        <v>107</v>
      </c>
      <c r="C100" s="11">
        <v>9.54</v>
      </c>
      <c r="D100" s="10" t="s">
        <v>121</v>
      </c>
    </row>
    <row r="101" spans="2:4" ht="15">
      <c r="B101" s="10" t="s">
        <v>72</v>
      </c>
      <c r="C101" s="11">
        <v>9.54</v>
      </c>
      <c r="D101" s="10" t="s">
        <v>121</v>
      </c>
    </row>
    <row r="102" spans="1:4" s="6" customFormat="1" ht="15">
      <c r="A102" s="9"/>
      <c r="B102" s="10" t="s">
        <v>108</v>
      </c>
      <c r="C102" s="11">
        <v>9.54</v>
      </c>
      <c r="D102" s="10" t="s">
        <v>121</v>
      </c>
    </row>
    <row r="103" spans="2:4" ht="15">
      <c r="B103" s="10" t="s">
        <v>73</v>
      </c>
      <c r="C103" s="11">
        <v>9.54</v>
      </c>
      <c r="D103" s="10" t="s">
        <v>121</v>
      </c>
    </row>
    <row r="104" spans="2:4" ht="15">
      <c r="B104" s="10" t="s">
        <v>74</v>
      </c>
      <c r="C104" s="11">
        <v>9.54</v>
      </c>
      <c r="D104" s="10" t="s">
        <v>121</v>
      </c>
    </row>
    <row r="105" spans="2:4" ht="15">
      <c r="B105" s="10" t="s">
        <v>75</v>
      </c>
      <c r="C105" s="11">
        <v>9.72</v>
      </c>
      <c r="D105" s="10" t="s">
        <v>121</v>
      </c>
    </row>
    <row r="106" spans="2:4" ht="15">
      <c r="B106" s="10" t="s">
        <v>76</v>
      </c>
      <c r="C106" s="11">
        <v>8.82</v>
      </c>
      <c r="D106" s="10"/>
    </row>
    <row r="107" spans="2:4" ht="15">
      <c r="B107" s="10" t="s">
        <v>77</v>
      </c>
      <c r="C107" s="11">
        <v>32.6</v>
      </c>
      <c r="D107" s="10" t="s">
        <v>121</v>
      </c>
    </row>
    <row r="108" spans="2:4" ht="15">
      <c r="B108" s="10" t="s">
        <v>78</v>
      </c>
      <c r="C108" s="11">
        <v>15.4</v>
      </c>
      <c r="D108" s="10" t="s">
        <v>121</v>
      </c>
    </row>
    <row r="109" spans="2:4" ht="15">
      <c r="B109" s="10" t="s">
        <v>79</v>
      </c>
      <c r="C109" s="11">
        <v>14.8</v>
      </c>
      <c r="D109" s="10" t="s">
        <v>121</v>
      </c>
    </row>
    <row r="110" spans="2:4" ht="15">
      <c r="B110" s="10" t="s">
        <v>80</v>
      </c>
      <c r="C110" s="11">
        <v>7.85</v>
      </c>
      <c r="D110" s="10" t="s">
        <v>121</v>
      </c>
    </row>
    <row r="111" spans="2:4" ht="15">
      <c r="B111" s="10" t="s">
        <v>81</v>
      </c>
      <c r="C111" s="11">
        <v>15.7</v>
      </c>
      <c r="D111" s="10" t="s">
        <v>121</v>
      </c>
    </row>
    <row r="112" spans="2:4" ht="15">
      <c r="B112" s="10" t="s">
        <v>82</v>
      </c>
      <c r="C112" s="11">
        <v>15.7</v>
      </c>
      <c r="D112" s="10" t="s">
        <v>121</v>
      </c>
    </row>
    <row r="113" spans="2:4" ht="15">
      <c r="B113" s="10" t="s">
        <v>83</v>
      </c>
      <c r="C113" s="11">
        <v>13.93</v>
      </c>
      <c r="D113" s="10" t="s">
        <v>121</v>
      </c>
    </row>
    <row r="114" spans="2:4" ht="15">
      <c r="B114" s="10" t="s">
        <v>84</v>
      </c>
      <c r="C114" s="11">
        <v>15.7</v>
      </c>
      <c r="D114" s="10" t="s">
        <v>121</v>
      </c>
    </row>
    <row r="115" spans="2:4" ht="15">
      <c r="B115" s="10" t="s">
        <v>85</v>
      </c>
      <c r="C115" s="11">
        <v>7.26</v>
      </c>
      <c r="D115" s="10" t="s">
        <v>121</v>
      </c>
    </row>
    <row r="116" spans="2:4" ht="15">
      <c r="B116" s="10" t="s">
        <v>24</v>
      </c>
      <c r="C116" s="11">
        <v>8.5</v>
      </c>
      <c r="D116" s="10" t="s">
        <v>121</v>
      </c>
    </row>
    <row r="117" spans="2:4" ht="15">
      <c r="B117" s="10" t="s">
        <v>24</v>
      </c>
      <c r="C117" s="11">
        <v>9.3</v>
      </c>
      <c r="D117" s="10" t="s">
        <v>121</v>
      </c>
    </row>
    <row r="118" spans="2:4" ht="15">
      <c r="B118" s="10" t="s">
        <v>86</v>
      </c>
      <c r="C118" s="11">
        <v>7.27</v>
      </c>
      <c r="D118" s="10" t="s">
        <v>121</v>
      </c>
    </row>
    <row r="119" spans="2:4" ht="15">
      <c r="B119" s="10" t="s">
        <v>87</v>
      </c>
      <c r="C119" s="11">
        <v>16.7</v>
      </c>
      <c r="D119" s="10" t="s">
        <v>121</v>
      </c>
    </row>
    <row r="120" spans="2:4" ht="15">
      <c r="B120" s="10" t="s">
        <v>88</v>
      </c>
      <c r="C120" s="11">
        <v>16.07</v>
      </c>
      <c r="D120" s="10" t="s">
        <v>121</v>
      </c>
    </row>
    <row r="121" spans="2:4" ht="15">
      <c r="B121" s="10" t="s">
        <v>89</v>
      </c>
      <c r="C121" s="11">
        <v>33.12</v>
      </c>
      <c r="D121" s="10" t="s">
        <v>121</v>
      </c>
    </row>
    <row r="122" spans="2:4" ht="15">
      <c r="B122" s="10" t="s">
        <v>10</v>
      </c>
      <c r="C122" s="11">
        <v>25.9</v>
      </c>
      <c r="D122" s="10" t="s">
        <v>121</v>
      </c>
    </row>
    <row r="123" spans="2:4" ht="15">
      <c r="B123" s="10" t="s">
        <v>7</v>
      </c>
      <c r="C123" s="11">
        <v>20.85</v>
      </c>
      <c r="D123" s="10" t="s">
        <v>121</v>
      </c>
    </row>
    <row r="124" spans="2:4" ht="15">
      <c r="B124" s="10" t="s">
        <v>62</v>
      </c>
      <c r="C124" s="11">
        <v>28.08</v>
      </c>
      <c r="D124" s="10" t="s">
        <v>121</v>
      </c>
    </row>
    <row r="125" spans="2:4" ht="15">
      <c r="B125" s="10" t="s">
        <v>7</v>
      </c>
      <c r="C125" s="11">
        <v>63.5</v>
      </c>
      <c r="D125" s="10" t="s">
        <v>121</v>
      </c>
    </row>
    <row r="126" spans="2:4" ht="15">
      <c r="B126" s="10" t="s">
        <v>25</v>
      </c>
      <c r="C126" s="11">
        <v>8.5</v>
      </c>
      <c r="D126" s="10" t="s">
        <v>121</v>
      </c>
    </row>
    <row r="127" spans="1:3" s="5" customFormat="1" ht="6.75" customHeight="1">
      <c r="A127" s="9"/>
      <c r="B127" s="10"/>
      <c r="C127" s="11"/>
    </row>
    <row r="128" spans="1:3" s="7" customFormat="1" ht="15">
      <c r="A128" s="8"/>
      <c r="B128" s="14" t="s">
        <v>34</v>
      </c>
      <c r="C128" s="13">
        <f>SUM(C90:C126)</f>
        <v>545.1299999999999</v>
      </c>
    </row>
    <row r="131" spans="1:4" ht="6" customHeight="1">
      <c r="A131" s="21"/>
      <c r="B131" s="10"/>
      <c r="C131" s="10"/>
      <c r="D131" s="10"/>
    </row>
    <row r="132" spans="1:4" ht="15">
      <c r="A132" s="21" t="s">
        <v>118</v>
      </c>
      <c r="B132" s="22" t="s">
        <v>90</v>
      </c>
      <c r="C132" s="23">
        <v>35.31</v>
      </c>
      <c r="D132" s="10" t="s">
        <v>121</v>
      </c>
    </row>
    <row r="133" spans="2:4" ht="15">
      <c r="B133" s="10" t="s">
        <v>91</v>
      </c>
      <c r="C133" s="11">
        <v>22.8</v>
      </c>
      <c r="D133" s="10" t="s">
        <v>121</v>
      </c>
    </row>
    <row r="134" spans="2:4" ht="15">
      <c r="B134" s="10" t="s">
        <v>92</v>
      </c>
      <c r="C134" s="11">
        <v>28.16</v>
      </c>
      <c r="D134" s="10" t="s">
        <v>121</v>
      </c>
    </row>
    <row r="135" spans="2:4" ht="15">
      <c r="B135" s="10" t="s">
        <v>25</v>
      </c>
      <c r="C135" s="11">
        <v>2.05</v>
      </c>
      <c r="D135" s="10" t="s">
        <v>121</v>
      </c>
    </row>
    <row r="136" spans="2:4" ht="15">
      <c r="B136" s="10" t="s">
        <v>93</v>
      </c>
      <c r="C136" s="11">
        <v>24</v>
      </c>
      <c r="D136" s="10" t="s">
        <v>121</v>
      </c>
    </row>
    <row r="137" spans="2:4" ht="15">
      <c r="B137" s="10" t="s">
        <v>94</v>
      </c>
      <c r="C137" s="11">
        <v>28.17</v>
      </c>
      <c r="D137" s="10" t="s">
        <v>121</v>
      </c>
    </row>
    <row r="138" spans="2:4" ht="15">
      <c r="B138" s="10" t="s">
        <v>95</v>
      </c>
      <c r="C138" s="11">
        <v>13.8</v>
      </c>
      <c r="D138" s="10" t="s">
        <v>121</v>
      </c>
    </row>
    <row r="139" spans="2:4" ht="15">
      <c r="B139" s="10" t="s">
        <v>96</v>
      </c>
      <c r="C139" s="11">
        <v>13.8</v>
      </c>
      <c r="D139" s="10" t="s">
        <v>121</v>
      </c>
    </row>
    <row r="140" spans="2:4" ht="15">
      <c r="B140" s="10" t="s">
        <v>97</v>
      </c>
      <c r="C140" s="11">
        <v>22.74</v>
      </c>
      <c r="D140" s="10" t="s">
        <v>121</v>
      </c>
    </row>
    <row r="141" spans="2:4" ht="15">
      <c r="B141" s="10" t="s">
        <v>25</v>
      </c>
      <c r="C141" s="11">
        <v>4.55</v>
      </c>
      <c r="D141" s="10" t="s">
        <v>121</v>
      </c>
    </row>
    <row r="142" spans="2:4" ht="15">
      <c r="B142" s="10" t="s">
        <v>98</v>
      </c>
      <c r="C142" s="11">
        <v>19.8</v>
      </c>
      <c r="D142" s="10" t="s">
        <v>121</v>
      </c>
    </row>
    <row r="143" spans="2:4" ht="15">
      <c r="B143" s="10" t="s">
        <v>99</v>
      </c>
      <c r="C143" s="11">
        <v>10.1</v>
      </c>
      <c r="D143" s="10" t="s">
        <v>121</v>
      </c>
    </row>
    <row r="144" spans="2:4" ht="15">
      <c r="B144" s="10" t="s">
        <v>100</v>
      </c>
      <c r="C144" s="11">
        <v>10.1</v>
      </c>
      <c r="D144" s="10" t="s">
        <v>121</v>
      </c>
    </row>
    <row r="145" spans="2:4" ht="15">
      <c r="B145" s="10" t="s">
        <v>101</v>
      </c>
      <c r="C145" s="11">
        <v>9.5</v>
      </c>
      <c r="D145" s="10" t="s">
        <v>121</v>
      </c>
    </row>
    <row r="146" spans="2:4" ht="15">
      <c r="B146" s="10" t="s">
        <v>102</v>
      </c>
      <c r="C146" s="11">
        <v>19.9</v>
      </c>
      <c r="D146" s="10" t="s">
        <v>121</v>
      </c>
    </row>
    <row r="147" spans="2:4" ht="15">
      <c r="B147" s="10" t="s">
        <v>24</v>
      </c>
      <c r="C147" s="11">
        <v>8.92</v>
      </c>
      <c r="D147" s="10" t="s">
        <v>121</v>
      </c>
    </row>
    <row r="148" spans="2:4" ht="15">
      <c r="B148" s="10" t="s">
        <v>24</v>
      </c>
      <c r="C148" s="11">
        <v>8.35</v>
      </c>
      <c r="D148" s="10" t="s">
        <v>121</v>
      </c>
    </row>
    <row r="149" spans="2:4" ht="15">
      <c r="B149" s="10" t="s">
        <v>10</v>
      </c>
      <c r="C149" s="11">
        <v>26.9</v>
      </c>
      <c r="D149" s="10" t="s">
        <v>121</v>
      </c>
    </row>
    <row r="150" spans="2:4" ht="15">
      <c r="B150" s="10" t="s">
        <v>103</v>
      </c>
      <c r="C150" s="11">
        <v>17.01</v>
      </c>
      <c r="D150" s="10" t="s">
        <v>121</v>
      </c>
    </row>
    <row r="151" spans="2:4" ht="15">
      <c r="B151" s="10" t="s">
        <v>7</v>
      </c>
      <c r="C151" s="11">
        <v>49.62</v>
      </c>
      <c r="D151" s="10" t="s">
        <v>121</v>
      </c>
    </row>
    <row r="152" spans="2:3" ht="6.75" customHeight="1">
      <c r="B152" s="10"/>
      <c r="C152" s="10"/>
    </row>
    <row r="153" spans="1:3" s="7" customFormat="1" ht="15">
      <c r="A153" s="8"/>
      <c r="B153" s="14" t="s">
        <v>34</v>
      </c>
      <c r="C153" s="13">
        <f>SUM(C132:C151)</f>
        <v>375.58000000000004</v>
      </c>
    </row>
    <row r="154" ht="15.75" customHeight="1"/>
    <row r="155" s="6" customFormat="1" ht="4.5" customHeight="1">
      <c r="A155" s="9"/>
    </row>
    <row r="156" spans="2:7" ht="15">
      <c r="B156" s="8" t="s">
        <v>124</v>
      </c>
      <c r="C156" s="30">
        <f>SUM(C13+C19+C54+C86+C128+C153)</f>
        <v>1968.46</v>
      </c>
      <c r="D156" s="2"/>
      <c r="G156" s="16"/>
    </row>
    <row r="157" spans="1:7" s="6" customFormat="1" ht="15">
      <c r="A157" s="9"/>
      <c r="B157" s="8"/>
      <c r="C157" s="30"/>
      <c r="D157" s="2"/>
      <c r="G157" s="16"/>
    </row>
    <row r="158" spans="1:7" s="6" customFormat="1" ht="15">
      <c r="A158" s="9"/>
      <c r="D158" s="2"/>
      <c r="G158" s="16"/>
    </row>
    <row r="160" spans="1:4" s="6" customFormat="1" ht="2.25" customHeight="1">
      <c r="A160" s="21"/>
      <c r="B160" s="12"/>
      <c r="C160" s="10"/>
      <c r="D160" s="10"/>
    </row>
    <row r="161" spans="1:4" s="3" customFormat="1" ht="15">
      <c r="A161" s="21" t="s">
        <v>11</v>
      </c>
      <c r="B161" s="22" t="s">
        <v>36</v>
      </c>
      <c r="C161" s="23">
        <v>64.53</v>
      </c>
      <c r="D161" s="10" t="s">
        <v>123</v>
      </c>
    </row>
    <row r="162" spans="1:4" s="3" customFormat="1" ht="15">
      <c r="A162" s="9"/>
      <c r="B162" s="10" t="s">
        <v>37</v>
      </c>
      <c r="C162" s="11">
        <v>20.25</v>
      </c>
      <c r="D162" s="10" t="s">
        <v>123</v>
      </c>
    </row>
    <row r="163" spans="1:4" s="3" customFormat="1" ht="15">
      <c r="A163" s="9"/>
      <c r="B163" s="26" t="s">
        <v>129</v>
      </c>
      <c r="C163" s="27">
        <v>42.84</v>
      </c>
      <c r="D163" s="26" t="s">
        <v>123</v>
      </c>
    </row>
    <row r="164" spans="1:4" s="6" customFormat="1" ht="3" customHeight="1">
      <c r="A164" s="21"/>
      <c r="B164" s="12"/>
      <c r="C164" s="11"/>
      <c r="D164" s="10" t="s">
        <v>123</v>
      </c>
    </row>
    <row r="165" spans="1:4" ht="15">
      <c r="A165" s="21" t="s">
        <v>109</v>
      </c>
      <c r="B165" s="22" t="s">
        <v>4</v>
      </c>
      <c r="C165" s="23">
        <v>12.5</v>
      </c>
      <c r="D165" s="22" t="s">
        <v>123</v>
      </c>
    </row>
    <row r="166" spans="1:4" s="6" customFormat="1" ht="15">
      <c r="A166" s="9"/>
      <c r="B166" s="26" t="s">
        <v>111</v>
      </c>
      <c r="C166" s="27">
        <v>57.59</v>
      </c>
      <c r="D166" s="26" t="s">
        <v>123</v>
      </c>
    </row>
    <row r="167" spans="1:4" s="6" customFormat="1" ht="2.25" customHeight="1">
      <c r="A167" s="21"/>
      <c r="B167" s="12"/>
      <c r="C167" s="11"/>
      <c r="D167" s="10" t="s">
        <v>123</v>
      </c>
    </row>
    <row r="168" spans="1:4" ht="15">
      <c r="A168" s="21" t="s">
        <v>119</v>
      </c>
      <c r="B168" s="22" t="s">
        <v>61</v>
      </c>
      <c r="C168" s="23">
        <v>33.5</v>
      </c>
      <c r="D168" s="22" t="s">
        <v>123</v>
      </c>
    </row>
    <row r="169" spans="2:3" ht="7.5" customHeight="1">
      <c r="B169" s="10"/>
      <c r="C169" s="10"/>
    </row>
    <row r="170" spans="1:3" s="7" customFormat="1" ht="15">
      <c r="A170" s="8"/>
      <c r="B170" s="14" t="s">
        <v>34</v>
      </c>
      <c r="C170" s="13">
        <f>SUM(C161:C168)</f>
        <v>231.21</v>
      </c>
    </row>
    <row r="172" s="6" customFormat="1" ht="6.75" customHeight="1">
      <c r="A172" s="9"/>
    </row>
    <row r="173" spans="2:4" ht="15">
      <c r="B173" s="8" t="s">
        <v>125</v>
      </c>
      <c r="C173" s="30">
        <f>SUM(C170)</f>
        <v>231.21</v>
      </c>
      <c r="D173" s="2"/>
    </row>
    <row r="176" spans="1:4" ht="5.25" customHeight="1">
      <c r="A176" s="21"/>
      <c r="B176" s="10"/>
      <c r="C176" s="10"/>
      <c r="D176" s="10"/>
    </row>
    <row r="177" spans="1:4" s="6" customFormat="1" ht="19.5" customHeight="1">
      <c r="A177" s="21" t="s">
        <v>120</v>
      </c>
      <c r="B177" s="22" t="s">
        <v>7</v>
      </c>
      <c r="C177" s="22">
        <v>73.87</v>
      </c>
      <c r="D177" s="10" t="s">
        <v>122</v>
      </c>
    </row>
    <row r="178" spans="2:4" ht="15">
      <c r="B178" s="10" t="s">
        <v>10</v>
      </c>
      <c r="C178" s="11">
        <v>25.9</v>
      </c>
      <c r="D178" s="10" t="s">
        <v>122</v>
      </c>
    </row>
    <row r="179" spans="2:4" ht="15">
      <c r="B179" s="10" t="s">
        <v>110</v>
      </c>
      <c r="C179" s="11">
        <v>18.4</v>
      </c>
      <c r="D179" s="10" t="s">
        <v>122</v>
      </c>
    </row>
    <row r="180" spans="2:3" ht="5.25" customHeight="1">
      <c r="B180" s="10"/>
      <c r="C180" s="10"/>
    </row>
    <row r="181" spans="1:3" s="7" customFormat="1" ht="15">
      <c r="A181" s="8"/>
      <c r="B181" s="12" t="s">
        <v>8</v>
      </c>
      <c r="C181" s="13">
        <f>SUM(C177:C180)</f>
        <v>118.17000000000002</v>
      </c>
    </row>
    <row r="183" s="6" customFormat="1" ht="6.75" customHeight="1">
      <c r="A183" s="9"/>
    </row>
    <row r="184" spans="2:3" ht="15">
      <c r="B184" s="8" t="s">
        <v>126</v>
      </c>
      <c r="C184" s="30">
        <f>SUM(C181)</f>
        <v>118.17000000000002</v>
      </c>
    </row>
    <row r="195" spans="4:5" ht="15">
      <c r="D195" s="16"/>
      <c r="E195" s="16"/>
    </row>
    <row r="196" ht="15">
      <c r="E196" s="16"/>
    </row>
    <row r="197" ht="15">
      <c r="E197" s="16"/>
    </row>
    <row r="198" ht="15">
      <c r="E198" s="16"/>
    </row>
    <row r="199" spans="5:7" ht="15">
      <c r="E199" s="16"/>
      <c r="G199" s="16"/>
    </row>
    <row r="201" ht="15">
      <c r="E201" s="16"/>
    </row>
  </sheetData>
  <printOptions/>
  <pageMargins left="0.3229166666666667" right="0.2916666666666667" top="0.787401575" bottom="0.787401575" header="0.3" footer="0.3"/>
  <pageSetup horizontalDpi="600" verticalDpi="600" orientation="portrait" paperSize="9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Mejstříková Martina</dc:creator>
  <cp:keywords/>
  <dc:description/>
  <cp:lastModifiedBy>Mejstříková Martina</cp:lastModifiedBy>
  <cp:lastPrinted>2019-01-02T10:05:17Z</cp:lastPrinted>
  <dcterms:created xsi:type="dcterms:W3CDTF">2018-08-14T12:25:55Z</dcterms:created>
  <dcterms:modified xsi:type="dcterms:W3CDTF">2019-01-10T07:35:20Z</dcterms:modified>
  <cp:category/>
  <cp:version/>
  <cp:contentType/>
  <cp:contentStatus/>
</cp:coreProperties>
</file>