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activeTab="0"/>
  </bookViews>
  <sheets>
    <sheet name="Úklidové práce laboratoře Vaňov" sheetId="1" r:id="rId1"/>
  </sheets>
  <definedNames/>
  <calcPr calcId="152511"/>
</workbook>
</file>

<file path=xl/sharedStrings.xml><?xml version="1.0" encoding="utf-8"?>
<sst xmlns="http://schemas.openxmlformats.org/spreadsheetml/2006/main" count="128" uniqueCount="92">
  <si>
    <t>Činnosti prováděné 2x týdně</t>
  </si>
  <si>
    <t>Položka</t>
  </si>
  <si>
    <t>Plocha/ks</t>
  </si>
  <si>
    <t>Vyčištění za mokra dvoustupňové (mokré vytírání)</t>
  </si>
  <si>
    <t>Podlahy</t>
  </si>
  <si>
    <t>Stoly, nábytek</t>
  </si>
  <si>
    <t>Dveře, dveřní rámy, kliky, panty</t>
  </si>
  <si>
    <t>Ohmaty a viditelné nečistoty</t>
  </si>
  <si>
    <t>Parapety - vyčištění za vlhka</t>
  </si>
  <si>
    <t>Ostatní</t>
  </si>
  <si>
    <t>Vyčištění a omytí zrcadel - toalety a umývárny</t>
  </si>
  <si>
    <t>Kuchyně</t>
  </si>
  <si>
    <t>Sporák, dřezy, pracovní plochy, mikrovlnná trouba, lednice, digestoř – vyčištění zevně za vlhka</t>
  </si>
  <si>
    <t>Sanitární zařízení</t>
  </si>
  <si>
    <t>Odstranění ohmatků a skvrn ze skel, zrcadel, dveří, vnějších ploch nábytku, obkladů, omyvatelných stěn</t>
  </si>
  <si>
    <t>Vyčištění a vyleštění baterií, umyvadel a dřezů včetně odkapávacích ploch</t>
  </si>
  <si>
    <t>Vyčištění umyvadel</t>
  </si>
  <si>
    <t>Vyčištění armatur, odstranění vodního kamene</t>
  </si>
  <si>
    <t>Kompletní vyčištění a dezinfekce WC štětky, v případě potřeby výměna štětky</t>
  </si>
  <si>
    <t>Kompletní vyčištění sprchy za mokra a dezinfekce, odstranění vodního kamene</t>
  </si>
  <si>
    <t>Odstranění stříkanců a jiných nečistot ve sprchovacích oblastech</t>
  </si>
  <si>
    <t>Kompletní vyčištění za mokra, dezinfekce, odstranění vodního kamene i nad 1.60 m - kachlované a dělící stěny, sprchové závěsy</t>
  </si>
  <si>
    <t>Činnosti prováděné 1x týdně</t>
  </si>
  <si>
    <t>Kompletní vyčištění za vlhka - stoly v kuchyních a jídelnách</t>
  </si>
  <si>
    <t>Kompletní vyčištění za vlhka - stoly v kancelářích</t>
  </si>
  <si>
    <t>Telefony - vyčištění za vlhka</t>
  </si>
  <si>
    <t>Odstranění prachu z otopných těles</t>
  </si>
  <si>
    <t>Vykartáčování a vysátí textilních potahů</t>
  </si>
  <si>
    <t>Vymývání odpadkových nádob</t>
  </si>
  <si>
    <t>Celkové vlhké stírání prachu ze dveří a zárubní</t>
  </si>
  <si>
    <t>Činnosti prováděné 1x měsíčně</t>
  </si>
  <si>
    <t>3 ks</t>
  </si>
  <si>
    <t>2 ks</t>
  </si>
  <si>
    <t>5 ks</t>
  </si>
  <si>
    <t>1 ks</t>
  </si>
  <si>
    <t>4 ks</t>
  </si>
  <si>
    <t>Okna,rámy</t>
  </si>
  <si>
    <t>Kompletní vyčištění včetně skleněných výplní a zárubní</t>
  </si>
  <si>
    <t xml:space="preserve">Kompletní vyčištění za mokra, dezinfekce, odstranění vodního kamene obkladu do 1.80 m </t>
  </si>
  <si>
    <t xml:space="preserve">Kompletní vyčištění za mokra, dezinfekce, odstranění vodního kamene podlahy - dlažba </t>
  </si>
  <si>
    <t>Vnitřní prosklení a vitríny, skříně, police - kompletní vyčištění za vlhka zevnitř i zevně</t>
  </si>
  <si>
    <t>12 ks</t>
  </si>
  <si>
    <t xml:space="preserve">Vypínače, zástrčky - odstranění ohmatů a viditelných nečistot </t>
  </si>
  <si>
    <t>6 ks</t>
  </si>
  <si>
    <t>313 m2</t>
  </si>
  <si>
    <t>16 m2</t>
  </si>
  <si>
    <t>9 ks</t>
  </si>
  <si>
    <t>19 ks</t>
  </si>
  <si>
    <t>Odstranění viditelných nečistot a ohmatu - dávkovače mýdla</t>
  </si>
  <si>
    <t>Odstranění viditelných nečistot a ohmatů držáků s toaletním papírem</t>
  </si>
  <si>
    <t>61 ks</t>
  </si>
  <si>
    <t>20 ks</t>
  </si>
  <si>
    <t>24 ks</t>
  </si>
  <si>
    <t xml:space="preserve"> 40,12m2</t>
  </si>
  <si>
    <t>23 ks</t>
  </si>
  <si>
    <t>Kompletní vyčištění vchodových dvěří a pevného rámu, včetně skleněné výplně</t>
  </si>
  <si>
    <t>Zametání dvora</t>
  </si>
  <si>
    <t>Kompletní vyčištění za vlhka - pojízdné kontejnery</t>
  </si>
  <si>
    <t>8 ks</t>
  </si>
  <si>
    <t>11 ks</t>
  </si>
  <si>
    <t>Suché čištění - psací stoly</t>
  </si>
  <si>
    <t>100 m2</t>
  </si>
  <si>
    <t>Nabídková cena v Kč bez DPH (za měsíc)</t>
  </si>
  <si>
    <t>Činnosti prováděné 1x za čtvrtletí</t>
  </si>
  <si>
    <t>Souhrnná tabulka - laboratoře Vaňov, Ústí nad Labem</t>
  </si>
  <si>
    <t>laboratoře Vaňov</t>
  </si>
  <si>
    <t>Vysátí kobercové plochy</t>
  </si>
  <si>
    <t xml:space="preserve">Sanitární zařízení          </t>
  </si>
  <si>
    <t>Vyprázdnění odpadkových košů, vložení sáčku a přesun odpadu na určené místo</t>
  </si>
  <si>
    <t>50,70 m2</t>
  </si>
  <si>
    <t xml:space="preserve"> 13,40 m2</t>
  </si>
  <si>
    <t>138,20 m2</t>
  </si>
  <si>
    <t>32,76 m2</t>
  </si>
  <si>
    <t>4,40 m2</t>
  </si>
  <si>
    <t>Odstranění pavučin až po strop včetně     (1 místnost = 1ks)</t>
  </si>
  <si>
    <t>Stírání prachu se svislých ploch nábytku do výše 1,6 m     (1 místnost = 1ks)</t>
  </si>
  <si>
    <t>Kompletní vyčištění za vlhka zevnitř i zevně včetně rámů a parapetů - balkonové dveře 220x100 (uvedena celková plocha,tj. 2 strany)</t>
  </si>
  <si>
    <t xml:space="preserve">Kompletní vyčištění obkladů stěn za vlhka </t>
  </si>
  <si>
    <t>Kompletní vyčištění za vlhka zevnitř i zevně včetně rámů a parapetů - okna 130x130 (uvedena celková plocha,tj. 2 strany)</t>
  </si>
  <si>
    <t>Kompletní vyčištění za vlhka zevnitř i zevně včetně rámů a parapetů - okna 180x130 (uvedena celková plocha,tj. 2 strany)</t>
  </si>
  <si>
    <t xml:space="preserve">WC mísy a pisoáry - kompletní mokré vyčištění a dezinfekce, včetně rukojetí splach. zaříz. a propláchnutí, odstranění močových usazenin a vodního kamene </t>
  </si>
  <si>
    <t>Odstranění ohmatů a viditelných nečistot - skříně, nábytkové stěny, kuchyňské skříně - kanceláře a kuchyňky (1 místnost = 1ks)</t>
  </si>
  <si>
    <t>Povodí Labe, státní podnik - provozovna laboratoř Ústí nad Labem - Vaňov, Pražská 49</t>
  </si>
  <si>
    <t xml:space="preserve">Příloha č. 1a)  Soupis prováděných činností a časový harmonogram </t>
  </si>
  <si>
    <r>
      <t xml:space="preserve">Vyprázdnění nádob na odpadky </t>
    </r>
    <r>
      <rPr>
        <sz val="11"/>
        <color indexed="8"/>
        <rFont val="Calibri"/>
        <family val="2"/>
        <scheme val="minor"/>
      </rPr>
      <t>včetně doplnění mikrotenových sáčků do odpadkových nádob, přesun odpadu na určené místo</t>
    </r>
  </si>
  <si>
    <t>Uchazeč vyplní žlutě vyznačená pole.</t>
  </si>
  <si>
    <t>Činnosti prováděné 2x týdně, 1x týdně, 1x měsíčně - cena v Kč bez DPH (za měsíc)</t>
  </si>
  <si>
    <t>cena v Kč bez DPH (za 1 rok)</t>
  </si>
  <si>
    <t>Celková cena v Kč bez DPH za 1 rok pro laboratoře Vaňov, Ústí nad Labem</t>
  </si>
  <si>
    <t>Nabídková cena v Kč bez DPH (za 1 provedení prací)</t>
  </si>
  <si>
    <t>Činnosti prováděné 1x  za čtvrtletí - cena v Kč bez DPH (za 1 provedení prací)</t>
  </si>
  <si>
    <t>počet opakování/1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</si>
</sst>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Fill="1" applyBorder="1" applyAlignment="1">
      <alignment wrapText="1"/>
    </xf>
    <xf numFmtId="0" fontId="0" fillId="0" borderId="1" xfId="0" applyBorder="1" applyAlignment="1">
      <alignment vertical="center"/>
    </xf>
    <xf numFmtId="0" fontId="2" fillId="2" borderId="1" xfId="0" applyFont="1" applyFill="1" applyBorder="1"/>
    <xf numFmtId="0" fontId="0" fillId="0" borderId="2" xfId="0" applyFill="1" applyBorder="1"/>
    <xf numFmtId="0" fontId="0" fillId="0" borderId="0" xfId="0" applyBorder="1"/>
    <xf numFmtId="0" fontId="2" fillId="0" borderId="2" xfId="0" applyFont="1" applyFill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2" xfId="0" applyFont="1" applyFill="1" applyBorder="1" applyAlignment="1">
      <alignment horizontal="right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/>
    <xf numFmtId="0" fontId="8" fillId="0" borderId="1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3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0" fontId="2" fillId="0" borderId="7" xfId="0" applyFont="1" applyBorder="1"/>
    <xf numFmtId="4" fontId="2" fillId="0" borderId="8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 wrapText="1"/>
    </xf>
    <xf numFmtId="4" fontId="8" fillId="3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5"/>
  <sheetViews>
    <sheetView tabSelected="1" zoomScale="87" zoomScaleNormal="87" workbookViewId="0" topLeftCell="A52">
      <selection activeCell="A92" sqref="A92"/>
    </sheetView>
  </sheetViews>
  <sheetFormatPr defaultColWidth="9.140625" defaultRowHeight="15"/>
  <cols>
    <col min="1" max="1" width="143.8515625" style="0" bestFit="1" customWidth="1"/>
    <col min="2" max="2" width="10.421875" style="0" customWidth="1"/>
    <col min="3" max="3" width="24.00390625" style="0" customWidth="1"/>
  </cols>
  <sheetData>
    <row r="1" ht="21">
      <c r="A1" s="22" t="s">
        <v>83</v>
      </c>
    </row>
    <row r="2" ht="21">
      <c r="A2" s="22" t="s">
        <v>82</v>
      </c>
    </row>
    <row r="3" ht="21">
      <c r="A3" s="22"/>
    </row>
    <row r="4" spans="1:2" ht="30.75">
      <c r="A4" s="3" t="s">
        <v>0</v>
      </c>
      <c r="B4" s="33" t="s">
        <v>65</v>
      </c>
    </row>
    <row r="5" ht="4.5" customHeight="1"/>
    <row r="6" spans="1:2" ht="15">
      <c r="A6" s="11" t="s">
        <v>1</v>
      </c>
      <c r="B6" s="11" t="s">
        <v>2</v>
      </c>
    </row>
    <row r="7" spans="1:2" ht="15">
      <c r="A7" s="4" t="s">
        <v>4</v>
      </c>
      <c r="B7" s="16"/>
    </row>
    <row r="8" spans="1:2" ht="15">
      <c r="A8" s="5" t="s">
        <v>3</v>
      </c>
      <c r="B8" s="15" t="s">
        <v>44</v>
      </c>
    </row>
    <row r="9" spans="1:2" ht="15">
      <c r="A9" s="5" t="s">
        <v>66</v>
      </c>
      <c r="B9" s="15" t="s">
        <v>45</v>
      </c>
    </row>
    <row r="10" spans="1:2" ht="15">
      <c r="A10" s="4" t="s">
        <v>5</v>
      </c>
      <c r="B10" s="15"/>
    </row>
    <row r="11" spans="1:2" ht="15">
      <c r="A11" s="5" t="s">
        <v>23</v>
      </c>
      <c r="B11" s="15" t="s">
        <v>34</v>
      </c>
    </row>
    <row r="12" spans="1:2" ht="15">
      <c r="A12" s="4" t="s">
        <v>9</v>
      </c>
      <c r="B12" s="15"/>
    </row>
    <row r="13" spans="1:2" ht="15">
      <c r="A13" s="5" t="s">
        <v>8</v>
      </c>
      <c r="B13" s="15" t="s">
        <v>47</v>
      </c>
    </row>
    <row r="14" spans="1:2" ht="15">
      <c r="A14" s="6" t="s">
        <v>10</v>
      </c>
      <c r="B14" s="15" t="s">
        <v>35</v>
      </c>
    </row>
    <row r="15" spans="1:2" ht="15">
      <c r="A15" s="6" t="s">
        <v>68</v>
      </c>
      <c r="B15" s="15" t="s">
        <v>41</v>
      </c>
    </row>
    <row r="16" spans="1:2" ht="15">
      <c r="A16" s="4" t="s">
        <v>11</v>
      </c>
      <c r="B16" s="15"/>
    </row>
    <row r="17" spans="1:2" ht="15">
      <c r="A17" s="2" t="s">
        <v>12</v>
      </c>
      <c r="B17" s="15" t="s">
        <v>43</v>
      </c>
    </row>
    <row r="18" spans="1:2" ht="15">
      <c r="A18" s="7" t="s">
        <v>84</v>
      </c>
      <c r="B18" s="15" t="s">
        <v>34</v>
      </c>
    </row>
    <row r="19" spans="1:2" ht="15">
      <c r="A19" s="7" t="s">
        <v>14</v>
      </c>
      <c r="B19" s="15"/>
    </row>
    <row r="20" spans="1:2" ht="15">
      <c r="A20" s="7" t="s">
        <v>15</v>
      </c>
      <c r="B20" s="15" t="s">
        <v>32</v>
      </c>
    </row>
    <row r="21" spans="1:2" ht="15">
      <c r="A21" s="9" t="s">
        <v>67</v>
      </c>
      <c r="B21" s="15"/>
    </row>
    <row r="22" spans="1:2" ht="15">
      <c r="A22" s="1" t="s">
        <v>48</v>
      </c>
      <c r="B22" s="15" t="s">
        <v>46</v>
      </c>
    </row>
    <row r="23" spans="1:2" ht="15">
      <c r="A23" s="1" t="s">
        <v>16</v>
      </c>
      <c r="B23" s="15" t="s">
        <v>41</v>
      </c>
    </row>
    <row r="24" spans="1:2" ht="15">
      <c r="A24" s="1" t="s">
        <v>17</v>
      </c>
      <c r="B24" s="15" t="s">
        <v>41</v>
      </c>
    </row>
    <row r="25" spans="1:2" ht="15">
      <c r="A25" s="1" t="s">
        <v>49</v>
      </c>
      <c r="B25" s="15" t="s">
        <v>31</v>
      </c>
    </row>
    <row r="26" spans="1:2" ht="15">
      <c r="A26" s="10" t="s">
        <v>80</v>
      </c>
      <c r="B26" s="15" t="s">
        <v>33</v>
      </c>
    </row>
    <row r="27" spans="1:2" ht="15">
      <c r="A27" s="1" t="s">
        <v>18</v>
      </c>
      <c r="B27" s="15" t="s">
        <v>31</v>
      </c>
    </row>
    <row r="28" spans="1:2" ht="15">
      <c r="A28" s="23" t="s">
        <v>62</v>
      </c>
      <c r="B28" s="34"/>
    </row>
    <row r="29" ht="12" customHeight="1"/>
    <row r="30" ht="8.25" customHeight="1" hidden="1"/>
    <row r="31" ht="16.5" customHeight="1">
      <c r="A31" s="3" t="s">
        <v>22</v>
      </c>
    </row>
    <row r="32" ht="10.5" customHeight="1"/>
    <row r="33" spans="1:2" ht="18.75" customHeight="1">
      <c r="A33" s="11" t="s">
        <v>1</v>
      </c>
      <c r="B33" s="11" t="s">
        <v>2</v>
      </c>
    </row>
    <row r="34" spans="1:2" ht="15">
      <c r="A34" s="4" t="s">
        <v>5</v>
      </c>
      <c r="B34" s="16"/>
    </row>
    <row r="35" spans="1:2" ht="15">
      <c r="A35" s="5" t="s">
        <v>60</v>
      </c>
      <c r="B35" s="15" t="s">
        <v>46</v>
      </c>
    </row>
    <row r="36" spans="1:2" ht="15">
      <c r="A36" s="5" t="s">
        <v>24</v>
      </c>
      <c r="B36" s="15" t="s">
        <v>46</v>
      </c>
    </row>
    <row r="37" spans="1:2" ht="15">
      <c r="A37" s="5" t="s">
        <v>81</v>
      </c>
      <c r="B37" s="15" t="s">
        <v>34</v>
      </c>
    </row>
    <row r="38" spans="1:2" ht="15">
      <c r="A38" s="5" t="s">
        <v>42</v>
      </c>
      <c r="B38" s="15" t="s">
        <v>50</v>
      </c>
    </row>
    <row r="39" spans="1:2" ht="15">
      <c r="A39" s="5" t="s">
        <v>25</v>
      </c>
      <c r="B39" s="15" t="s">
        <v>43</v>
      </c>
    </row>
    <row r="40" spans="1:2" ht="15">
      <c r="A40" s="4" t="s">
        <v>6</v>
      </c>
      <c r="B40" s="15"/>
    </row>
    <row r="41" spans="1:2" ht="15">
      <c r="A41" s="5" t="s">
        <v>7</v>
      </c>
      <c r="B41" s="15" t="s">
        <v>54</v>
      </c>
    </row>
    <row r="42" spans="1:2" ht="15">
      <c r="A42" s="4" t="s">
        <v>9</v>
      </c>
      <c r="B42" s="15"/>
    </row>
    <row r="43" spans="1:2" ht="15">
      <c r="A43" s="5" t="s">
        <v>74</v>
      </c>
      <c r="B43" s="15" t="s">
        <v>52</v>
      </c>
    </row>
    <row r="44" spans="1:2" ht="15">
      <c r="A44" s="4" t="s">
        <v>11</v>
      </c>
      <c r="B44" s="15"/>
    </row>
    <row r="45" spans="1:2" ht="15">
      <c r="A45" s="8" t="s">
        <v>28</v>
      </c>
      <c r="B45" s="15" t="s">
        <v>34</v>
      </c>
    </row>
    <row r="46" spans="1:2" ht="15">
      <c r="A46" s="14" t="s">
        <v>9</v>
      </c>
      <c r="B46" s="15"/>
    </row>
    <row r="47" spans="1:2" ht="15">
      <c r="A47" s="7" t="s">
        <v>75</v>
      </c>
      <c r="B47" s="15" t="s">
        <v>31</v>
      </c>
    </row>
    <row r="48" spans="1:2" ht="15">
      <c r="A48" s="1" t="s">
        <v>19</v>
      </c>
      <c r="B48" s="15" t="s">
        <v>32</v>
      </c>
    </row>
    <row r="49" spans="1:2" ht="15">
      <c r="A49" s="1" t="s">
        <v>20</v>
      </c>
      <c r="B49" s="15" t="s">
        <v>32</v>
      </c>
    </row>
    <row r="50" spans="1:2" ht="15">
      <c r="A50" s="1" t="s">
        <v>21</v>
      </c>
      <c r="B50" s="15" t="s">
        <v>32</v>
      </c>
    </row>
    <row r="51" spans="1:2" ht="15">
      <c r="A51" s="23" t="s">
        <v>62</v>
      </c>
      <c r="B51" s="34"/>
    </row>
    <row r="52" spans="1:2" ht="15">
      <c r="A52" s="18"/>
      <c r="B52" s="19"/>
    </row>
    <row r="53" ht="18.75">
      <c r="A53" s="3" t="s">
        <v>30</v>
      </c>
    </row>
    <row r="54" ht="5.25" customHeight="1"/>
    <row r="55" spans="1:2" ht="15">
      <c r="A55" s="11" t="s">
        <v>1</v>
      </c>
      <c r="B55" s="11" t="s">
        <v>2</v>
      </c>
    </row>
    <row r="56" spans="1:2" ht="15">
      <c r="A56" s="4" t="s">
        <v>5</v>
      </c>
      <c r="B56" s="15"/>
    </row>
    <row r="57" spans="1:2" ht="15">
      <c r="A57" s="7" t="s">
        <v>29</v>
      </c>
      <c r="B57" s="15" t="s">
        <v>54</v>
      </c>
    </row>
    <row r="58" spans="1:2" ht="15">
      <c r="A58" s="12" t="s">
        <v>55</v>
      </c>
      <c r="B58" s="17" t="s">
        <v>34</v>
      </c>
    </row>
    <row r="59" spans="1:2" ht="15">
      <c r="A59" s="5" t="s">
        <v>27</v>
      </c>
      <c r="B59" s="15" t="s">
        <v>59</v>
      </c>
    </row>
    <row r="60" spans="1:2" ht="15">
      <c r="A60" s="4" t="s">
        <v>9</v>
      </c>
      <c r="B60" s="15"/>
    </row>
    <row r="61" spans="1:2" ht="13.5" customHeight="1">
      <c r="A61" s="5" t="s">
        <v>26</v>
      </c>
      <c r="B61" s="15" t="s">
        <v>51</v>
      </c>
    </row>
    <row r="62" spans="1:2" ht="13.5" customHeight="1">
      <c r="A62" s="5" t="s">
        <v>56</v>
      </c>
      <c r="B62" s="20" t="s">
        <v>61</v>
      </c>
    </row>
    <row r="63" spans="1:2" ht="14.25" customHeight="1">
      <c r="A63" s="23" t="s">
        <v>62</v>
      </c>
      <c r="B63" s="34"/>
    </row>
    <row r="64" spans="1:2" ht="15">
      <c r="A64" s="13"/>
      <c r="B64" s="13"/>
    </row>
    <row r="65" ht="18.75">
      <c r="A65" s="3" t="s">
        <v>63</v>
      </c>
    </row>
    <row r="66" ht="5.25" customHeight="1"/>
    <row r="67" spans="1:2" ht="15">
      <c r="A67" s="11" t="s">
        <v>1</v>
      </c>
      <c r="B67" s="11" t="s">
        <v>2</v>
      </c>
    </row>
    <row r="68" spans="1:2" ht="15">
      <c r="A68" s="9" t="s">
        <v>13</v>
      </c>
      <c r="B68" s="5"/>
    </row>
    <row r="69" spans="1:2" ht="15">
      <c r="A69" s="1" t="s">
        <v>38</v>
      </c>
      <c r="B69" s="15" t="s">
        <v>53</v>
      </c>
    </row>
    <row r="70" spans="1:2" ht="15">
      <c r="A70" s="1" t="s">
        <v>39</v>
      </c>
      <c r="B70" s="15" t="s">
        <v>70</v>
      </c>
    </row>
    <row r="71" spans="1:2" ht="15">
      <c r="A71" s="4" t="s">
        <v>6</v>
      </c>
      <c r="B71" s="15"/>
    </row>
    <row r="72" spans="1:2" ht="15">
      <c r="A72" s="5" t="s">
        <v>37</v>
      </c>
      <c r="B72" s="15" t="s">
        <v>54</v>
      </c>
    </row>
    <row r="73" spans="1:2" ht="15">
      <c r="A73" s="4" t="s">
        <v>36</v>
      </c>
      <c r="B73" s="15"/>
    </row>
    <row r="74" spans="1:2" ht="15">
      <c r="A74" s="16" t="s">
        <v>78</v>
      </c>
      <c r="B74" s="15" t="s">
        <v>69</v>
      </c>
    </row>
    <row r="75" spans="1:2" ht="15">
      <c r="A75" s="16" t="s">
        <v>79</v>
      </c>
      <c r="B75" s="15" t="s">
        <v>72</v>
      </c>
    </row>
    <row r="76" spans="1:2" ht="15">
      <c r="A76" s="16" t="s">
        <v>76</v>
      </c>
      <c r="B76" s="15" t="s">
        <v>73</v>
      </c>
    </row>
    <row r="77" spans="1:2" ht="15">
      <c r="A77" s="4" t="s">
        <v>5</v>
      </c>
      <c r="B77" s="15"/>
    </row>
    <row r="78" spans="1:2" ht="15">
      <c r="A78" s="5" t="s">
        <v>57</v>
      </c>
      <c r="B78" s="15" t="s">
        <v>52</v>
      </c>
    </row>
    <row r="79" spans="1:2" ht="15">
      <c r="A79" s="5" t="s">
        <v>40</v>
      </c>
      <c r="B79" s="15" t="s">
        <v>58</v>
      </c>
    </row>
    <row r="80" spans="1:2" ht="15">
      <c r="A80" s="14" t="s">
        <v>9</v>
      </c>
      <c r="B80" s="5"/>
    </row>
    <row r="81" spans="1:2" ht="15">
      <c r="A81" s="1" t="s">
        <v>77</v>
      </c>
      <c r="B81" s="20" t="s">
        <v>71</v>
      </c>
    </row>
    <row r="82" spans="1:2" ht="15">
      <c r="A82" s="23" t="s">
        <v>89</v>
      </c>
      <c r="B82" s="34"/>
    </row>
    <row r="83" ht="15">
      <c r="B83" s="21"/>
    </row>
    <row r="84" ht="15.75" thickBot="1">
      <c r="A84" s="32" t="s">
        <v>64</v>
      </c>
    </row>
    <row r="85" spans="1:2" ht="15">
      <c r="A85" s="26" t="s">
        <v>86</v>
      </c>
      <c r="B85" s="29">
        <f>B63+B51+B28</f>
        <v>0</v>
      </c>
    </row>
    <row r="86" spans="1:2" ht="15">
      <c r="A86" s="24" t="s">
        <v>91</v>
      </c>
      <c r="B86" s="25">
        <v>12</v>
      </c>
    </row>
    <row r="87" spans="1:2" ht="15">
      <c r="A87" s="27" t="s">
        <v>87</v>
      </c>
      <c r="B87" s="28">
        <f>B85*B86</f>
        <v>0</v>
      </c>
    </row>
    <row r="88" spans="1:2" ht="15">
      <c r="A88" s="27"/>
      <c r="B88" s="25"/>
    </row>
    <row r="89" spans="1:2" ht="15">
      <c r="A89" s="27" t="s">
        <v>90</v>
      </c>
      <c r="B89" s="28">
        <f>B82</f>
        <v>0</v>
      </c>
    </row>
    <row r="90" spans="1:2" ht="15">
      <c r="A90" s="24" t="s">
        <v>91</v>
      </c>
      <c r="B90" s="25">
        <v>4</v>
      </c>
    </row>
    <row r="91" spans="1:2" ht="15">
      <c r="A91" s="27" t="s">
        <v>87</v>
      </c>
      <c r="B91" s="28">
        <f>B89*B90</f>
        <v>0</v>
      </c>
    </row>
    <row r="92" spans="1:2" ht="15">
      <c r="A92" s="24"/>
      <c r="B92" s="25"/>
    </row>
    <row r="93" spans="1:2" ht="15.75" thickBot="1">
      <c r="A93" s="30" t="s">
        <v>88</v>
      </c>
      <c r="B93" s="31">
        <f>B91+B87</f>
        <v>0</v>
      </c>
    </row>
    <row r="95" ht="15">
      <c r="A95" t="s">
        <v>85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2019-01-25T06:32:48Z</dcterms:modified>
  <cp:category/>
  <cp:version/>
  <cp:contentType/>
  <cp:contentStatus/>
</cp:coreProperties>
</file>