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VS_972200\SOUTĚŽE 2018\2018_Nábytek\"/>
    </mc:Choice>
  </mc:AlternateContent>
  <bookViews>
    <workbookView xWindow="0" yWindow="0" windowWidth="28800" windowHeight="12135"/>
  </bookViews>
  <sheets>
    <sheet name="Položky_specifikace" sheetId="1" r:id="rId1"/>
  </sheets>
  <definedNames>
    <definedName name="_xlnm._FilterDatabase" localSheetId="0" hidden="1">Položky_specifikace!$A$6:$N$33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9" i="1" l="1"/>
  <c r="L43" i="1" l="1"/>
  <c r="L105" i="1" l="1"/>
  <c r="L103" i="1"/>
  <c r="L95" i="1"/>
  <c r="L94" i="1"/>
  <c r="L91" i="1"/>
  <c r="L90" i="1"/>
  <c r="L89" i="1"/>
  <c r="L83" i="1"/>
  <c r="L73" i="1"/>
  <c r="L72" i="1"/>
  <c r="L67" i="1"/>
  <c r="L64" i="1"/>
  <c r="L59" i="1"/>
  <c r="L58" i="1"/>
  <c r="L55" i="1"/>
  <c r="L54" i="1"/>
  <c r="L53" i="1"/>
  <c r="L52" i="1"/>
  <c r="L45" i="1"/>
  <c r="L42" i="1"/>
  <c r="L41" i="1"/>
  <c r="L32" i="1"/>
  <c r="L31" i="1"/>
  <c r="L29" i="1"/>
  <c r="L28" i="1"/>
  <c r="L27" i="1"/>
  <c r="L26" i="1"/>
  <c r="L25" i="1"/>
  <c r="L23" i="1"/>
  <c r="L22" i="1"/>
  <c r="L18" i="1"/>
  <c r="L17" i="1"/>
  <c r="L8" i="1"/>
  <c r="L7" i="1"/>
  <c r="L9" i="1"/>
  <c r="L11" i="1"/>
  <c r="L13" i="1"/>
  <c r="L15" i="1"/>
  <c r="L19" i="1"/>
  <c r="L24" i="1"/>
  <c r="L30" i="1"/>
  <c r="H70" i="1"/>
  <c r="H33" i="1"/>
  <c r="H107" i="1" l="1"/>
  <c r="L106" i="1"/>
  <c r="L104" i="1"/>
  <c r="L101" i="1"/>
  <c r="L99" i="1"/>
  <c r="L96" i="1"/>
  <c r="L92" i="1"/>
  <c r="L88" i="1"/>
  <c r="L84" i="1"/>
  <c r="L81" i="1"/>
  <c r="L77" i="1"/>
  <c r="L74" i="1"/>
  <c r="L68" i="1"/>
  <c r="L65" i="1"/>
  <c r="L62" i="1"/>
  <c r="L60" i="1"/>
  <c r="L56" i="1"/>
  <c r="L50" i="1"/>
  <c r="L46" i="1"/>
  <c r="L40" i="1"/>
  <c r="L38" i="1"/>
  <c r="L35" i="1"/>
  <c r="L107" i="1" l="1"/>
  <c r="L70" i="1"/>
  <c r="L33" i="1" l="1"/>
  <c r="L109" i="1" s="1"/>
</calcChain>
</file>

<file path=xl/sharedStrings.xml><?xml version="1.0" encoding="utf-8"?>
<sst xmlns="http://schemas.openxmlformats.org/spreadsheetml/2006/main" count="520" uniqueCount="271">
  <si>
    <t>P.č.</t>
  </si>
  <si>
    <t>Název CPV</t>
  </si>
  <si>
    <t xml:space="preserve">Specifikace plnění </t>
  </si>
  <si>
    <t>Vyobrazení</t>
  </si>
  <si>
    <t>celkem</t>
  </si>
  <si>
    <t>ID</t>
  </si>
  <si>
    <t>Místo dodání</t>
  </si>
  <si>
    <t>Kancelářský stůl</t>
  </si>
  <si>
    <t>kancelářský nábytek</t>
  </si>
  <si>
    <t>KS 120 (60)</t>
  </si>
  <si>
    <t>KS 120 (80)</t>
  </si>
  <si>
    <t>KS 140 (80)</t>
  </si>
  <si>
    <t>KS 180 (80)</t>
  </si>
  <si>
    <t>SJP 160</t>
  </si>
  <si>
    <t>RV (115)</t>
  </si>
  <si>
    <t>SPD 80 (78)</t>
  </si>
  <si>
    <t>Kontejner zásuvkový, kolečkový</t>
  </si>
  <si>
    <t>Police závěsná</t>
  </si>
  <si>
    <t>VSN</t>
  </si>
  <si>
    <t>Věšáková stěna</t>
  </si>
  <si>
    <t>Věšáková stěna se zrcadlem</t>
  </si>
  <si>
    <t>EÚ Jbc</t>
  </si>
  <si>
    <t>PS Mladá Boleslav</t>
  </si>
  <si>
    <t>VD Mšeno</t>
  </si>
  <si>
    <t>Z3 recepce</t>
  </si>
  <si>
    <t>Skříň kontejner stolový</t>
  </si>
  <si>
    <t>Vložka do šatní skříně</t>
  </si>
  <si>
    <t>Police volná</t>
  </si>
  <si>
    <t>Nadstavba stolová</t>
  </si>
  <si>
    <t>Deska stolová</t>
  </si>
  <si>
    <t>Noha kovová kulatá</t>
  </si>
  <si>
    <t>SJP 120</t>
  </si>
  <si>
    <t>bříza</t>
  </si>
  <si>
    <t>buk</t>
  </si>
  <si>
    <t>třešeň</t>
  </si>
  <si>
    <t xml:space="preserve">KS 80 (80)             </t>
  </si>
  <si>
    <t>Kancelářský stůl tvarovaný</t>
  </si>
  <si>
    <t>VD Vrchlice</t>
  </si>
  <si>
    <t>Čáslav</t>
  </si>
  <si>
    <t>Stolový výsuv</t>
  </si>
  <si>
    <t>Věšák s mramorovou základnou</t>
  </si>
  <si>
    <t>PS Kostomlaty</t>
  </si>
  <si>
    <t>EÚ Roudnice</t>
  </si>
  <si>
    <t>TS Roudnice</t>
  </si>
  <si>
    <t>zd. Obříství</t>
  </si>
  <si>
    <t>4x PS Kostomlaty</t>
  </si>
  <si>
    <t>1x VD Mšeno, 2x PS Kostomlaty</t>
  </si>
  <si>
    <t>2x PS Kostomlaty, 1x VD Mšeno</t>
  </si>
  <si>
    <t>1x VD Vrchlice, 1x BOZP Roudnice</t>
  </si>
  <si>
    <t>5x BOZP Roudncie, 1x VD Vrchlice</t>
  </si>
  <si>
    <t>Počet ks celkem</t>
  </si>
  <si>
    <t>olše</t>
  </si>
  <si>
    <t>walnut light</t>
  </si>
  <si>
    <t>Závěsná police s bočnicemi, z lamino dřevotřískových desek min.18 mm, hrany olepeny ABS min.2 mm, rozměr 80 x 30 x 30 cm (šířka x výška x hloubka)</t>
  </si>
  <si>
    <t>Stolový výsuv pod plát stolu, z lamino dřevotřískové desky, šířka 70 cm, hloubka 40 cm, včetně pojezdů</t>
  </si>
  <si>
    <t>1x zd. Obříství, 1x Čáslav</t>
  </si>
  <si>
    <t>Skříň policová 2dveřová,  korpus i dveře z lamino dřevotřískových desek min.18 mm, hrany olepeny hranou ABS min. 2 mm, rozměr 80 x 115 x 40 cm (šířka x výška x hloubka), 2 ks police</t>
  </si>
  <si>
    <t>Skříň policová 2dveřová, korpus i dveře z lamino dřevotřískových desek min.18 mm, hrany olepeny hranou ABS min. 2 mm, rozměr 80 x 78 x 40 cm (šířka x výška x hloubka), 1 ks police, uzamykatelná</t>
  </si>
  <si>
    <r>
      <t>Skříň policová 1</t>
    </r>
    <r>
      <rPr>
        <sz val="11"/>
        <rFont val="Calibri"/>
        <family val="2"/>
        <charset val="238"/>
        <scheme val="minor"/>
      </rPr>
      <t xml:space="preserve">dveřová, </t>
    </r>
    <r>
      <rPr>
        <sz val="11"/>
        <color theme="1"/>
        <rFont val="Calibri"/>
        <family val="2"/>
        <charset val="238"/>
        <scheme val="minor"/>
      </rPr>
      <t xml:space="preserve"> korpus i dveře z lamino dřevotřískových desek min.18 mm, hrany olepeny hranou ABS min. 2 mm, rozměr 40 x 78 x 40 cm (šířka x výška x hloubka), 1 ks police</t>
    </r>
  </si>
  <si>
    <t>Skříň policová roletová levá, korpus i dveře z lamino dřevotřískových desek min.18 mm, hrany olepeny hranou ABS min. 2 mm, rozměr 80 x 115 x 40 cm (šířka x výška x hloubka), 2 ks police, uzamykatelná</t>
  </si>
  <si>
    <t>Skříň policová roletová pravá, korpus i dveře z lamino dřevotřískových desek min.18 mm, hrany olepeny hranou ABS min. 2 mm, rozměr 80 x 115 x 40 cm (šířka x výška x hloubka), 2 ks police, uzamykatelná</t>
  </si>
  <si>
    <t>Skříň policová volná, korpus z lamino dřevotřískových desek min.18 mm, hrany olepeny hranou ABS min. 2 mm, rozměr 40 x 115 x 40 cm (šířka x výška x hloubka), 2 ks police</t>
  </si>
  <si>
    <t>Skříň policová volná, korpus z lamino dřevotřískových desek min.18 mm, hrany olepeny hranou ABS min. 2 mm, rozměr 40 x 78 x 40 cm (šířka x výška x hloubka), 1 ks police</t>
  </si>
  <si>
    <t>Skříň policová se skleněnými dveřmi, korpus z lamino dřevotřískových desek min.18 mm, dveře prosklené - čiré, hrany olepeny hranou ABS min. 2 mm, rozměr 80 x 115 x 40 cm (šířka x výška x hloubka), 1 ks police</t>
  </si>
  <si>
    <t>Kancelářský stůl rovný, z lamino dřevotřískových desek v tloušťce min. 25 mm, hrany olepeny hranou ABS min. 2 mm, kovové nohy RAL 9006, krycí deska, rozměr 120 x 75 x 80 cm (šířka x výška x hloubka)</t>
  </si>
  <si>
    <t>Kancelářský stůl rovný, z lamino dřevotřískových desek v tloušťce min. 25 mm, hrany olepeny hranou ABS min. 2 mm, kovové nohy RAL 9006, krycí deska, rozměr 80 x 75 x 80 cm (šířka x výška x hloubka)</t>
  </si>
  <si>
    <t>Kancelářský stůl rovný, z lamino dřevotřískových desek v tloušťce min. 25 mm, hrany olepeny hranou ABS min. 2 mm, kovové nohy RAL 9006, krycí deska, rozměr 120 x 75 x 60 cm (šířka x výška x hloubka)</t>
  </si>
  <si>
    <t>Kancelářský stůl rovný, z lamino dřevotřískových desek v tloušťce min. 25 mm, hrany olepeny hranou ABS min. 2 mm, kovové nohy RAL 9006, krycí deska, rozměr 140 x 75 x 80 cm (šířka x výška x hloubka)</t>
  </si>
  <si>
    <t>Kancelářský stůl rovný, z lamino dřevotřískových desek v tloušťce min. 25 mm, hrany olepeny hranou ABS min. 2 mm, kovové nohy RAL 9006, krycí deska, rozměr  160 x 75 x 80 cm (šířka x výška x hloubka)</t>
  </si>
  <si>
    <t>Kancelářský stůl rovný, z lamino dřevotřískových desek v tloušťce min. 25 mm, hrany olepeny hranou ABS min. 2 mm, kovové nohy RAL 9006, krycí deska, rozměr 180 x 75 x 80 cm (šířka x výška x hloubka)</t>
  </si>
  <si>
    <t>Stůl zakončovací obloukový,  z lamino dřevotřískových desek v tloušťce min. 25 mm, hrany olepeny hranou ABS min. 2 mm, kovová noha RAL 9006, včetně spojovací kovové části, rozměr 60 x 75 x 40 cm (šířka x výška x hloubka)</t>
  </si>
  <si>
    <t>Jednací stůl rovný, z lamino dřevotřískových desek v tloušťce min. 25 mm, hrany olepeny hranou ABS min. 2 mm, kovové nohy RAL 9006,  rozměr 140 x 75 x 80 cm (šířka x výška x hloubka)</t>
  </si>
  <si>
    <t>Stoly</t>
  </si>
  <si>
    <t>Skříně</t>
  </si>
  <si>
    <t>Kontejnery, doplňky</t>
  </si>
  <si>
    <t>1x Čáslav</t>
  </si>
  <si>
    <t>KS 160 (80)</t>
  </si>
  <si>
    <t>STP 160 (60)</t>
  </si>
  <si>
    <t>STP 160 (80)</t>
  </si>
  <si>
    <t>STL 160 (80)</t>
  </si>
  <si>
    <t>Stůl tvarovaný pravý (hranatý výřez),  z lamino dřevotřískových desek v tloušťce min. 25 mm, hrany olepeny hranou ABS min. 2 mm, kovová noha RAL 9006,  rozměr  160 x 75 x 120 cm (šířka x výška x hloubka), hloubka 1 - 60 cm, hloubka 2 - 60 cm, viz nákres</t>
  </si>
  <si>
    <t>Stůl tvarovaný pravý (hranatý výřez),  z lamino dřevotřískových desek v tloušťce min. 25 mm, hrany olepeny hranou ABS min. 2 mm, kovové nohy RAL 9006, rozměr  160 x 75 x 120 cm (šířka x výška x hloubka), hloubka 1 - 80 cm, hloubka 2 - 60 cm, viz nákres</t>
  </si>
  <si>
    <t>Stůl tvarovaný levý (hranatý výřez),  z lamino dřevotřískových desek v tloušťce min. 25 mm, hrany olepeny hranou ABS min. 2 mm, kovové nohy RAL 9006,  rozměr  160 x 75 x 120 cm (šířka x výška x hloubka), hloubka 1 - 60 cm, hloubka 2 - 80 cm, viz nákres</t>
  </si>
  <si>
    <t>STP-ZO 160 (60)</t>
  </si>
  <si>
    <t>Stůl tvarovaný pravý (zaoblený výřez),  z lamino dřevotřískových desek v tloušťce min. 25 mm, hrany olepeny hranou ABS min. 2 mm, kovová noha RAL 9006,  rozměr  160 x 75 x 120 cm (šířka x výška x hloubka), hloubka 1 - 60 cm, hloubka 2 - 80 cm, viz nákres</t>
  </si>
  <si>
    <t>Stůl tvarovaný levý (zaoblený výřez),  z lamino dřevotřískových desek v tloušťce min. 25 mm, hrany olepeny hranou ABS min. 2 mm, kovová noha RAL 9006, rozměr  160 x 75 x 120 cm (šířka x výška x hloubka), hloubka 1 - 80 cm, hloubka 2 - 60 cm, viz nákres</t>
  </si>
  <si>
    <t>STL-ZO 160 (80)</t>
  </si>
  <si>
    <t>SKO 120</t>
  </si>
  <si>
    <r>
      <t xml:space="preserve">Stůl konferenční </t>
    </r>
    <r>
      <rPr>
        <sz val="11"/>
        <color theme="1"/>
        <rFont val="Calibri"/>
        <family val="2"/>
        <charset val="238"/>
        <scheme val="minor"/>
      </rPr>
      <t>oválný (elipsa),  z lamino dřevotřískových desek v tloušťce min. 25 mm, hrany olepeny hranou ABS min. 2 mm, kovová centrální podnož RAL 9006,   rozměr  120 x 55 x 60 cm (šířka x výška x hloubka)</t>
    </r>
  </si>
  <si>
    <t>ZO 60</t>
  </si>
  <si>
    <t>JS 80 (60)</t>
  </si>
  <si>
    <t>Kancelářský stůl jednací</t>
  </si>
  <si>
    <t>JS 140 (80)</t>
  </si>
  <si>
    <t>Jednací stůl rovný,  z lamino dřevotřískových desek v tloušťce min. 25 mm, hrany olepeny hranou ABS min. 2 mm, kovové nohy RAL 9006,                                        rozměr   80 x 75 x 60 cm (šířka x výška x hloubka)</t>
  </si>
  <si>
    <t>Kancelářský stůl konferenční</t>
  </si>
  <si>
    <t>SKO 300</t>
  </si>
  <si>
    <t xml:space="preserve">Stůl konferenční oválný,  z lamino dřevotřískových desek v tloušťce min. 25 mm, hrany olepeny hranou ABS min. 2 mm, 3 kovové nohy RAL 9006,                                       rozměr  300 x 75 x 110 cm (šířka x výška x hloubka)
</t>
  </si>
  <si>
    <t>SPDN 80 (115)</t>
  </si>
  <si>
    <t>Skříň 2dveřová kombinovaná s nikou nahoře,  spodní policové prostory uzavřené (2 policové), korpus i dveře z lamino dřevotřískových desek min.18 mm, hrany olepeny hranou ABS min. 2 mm, rozměr 80 x 115 x 40 cm (šířka x výška x hloubka)</t>
  </si>
  <si>
    <t>SPD 80 (115)</t>
  </si>
  <si>
    <t>SPD 40 (78)</t>
  </si>
  <si>
    <t>SPD 40 (115)</t>
  </si>
  <si>
    <t>Skříň policová 1dveřová, korpus z lamino dřevotřískových desek min.18 mm, hrany olepeny hranou ABS min. 2 mm, rozměr 40 x 115 x 40 cm (šířka x výška x hloubka), 2 ks police</t>
  </si>
  <si>
    <t>SPRL 80 (115)</t>
  </si>
  <si>
    <t>SPRP 80 (115)</t>
  </si>
  <si>
    <t>Skříň policová roletová levá, korpus i dveře z lamino dřevotřískových desek min.18 mm, hrany olepeny hranou ABS min. 2 mm, rozměr 80 x 78 x 40 cm (šířka x výška x hloubka), 1 ks police, uzamykatelná</t>
  </si>
  <si>
    <t>SPRL 80 (78)</t>
  </si>
  <si>
    <t>SPS 80 (115)</t>
  </si>
  <si>
    <t>SPS 80 (78)</t>
  </si>
  <si>
    <r>
      <t xml:space="preserve">Skříň policová </t>
    </r>
    <r>
      <rPr>
        <sz val="11"/>
        <color theme="1"/>
        <rFont val="Calibri"/>
        <family val="2"/>
        <charset val="238"/>
        <scheme val="minor"/>
      </rPr>
      <t>se skleněnými dveřmi, korpus z lamino dřevotřískových desek min.18 mm, dveře prosklené - čiré, hrany olepeny hranou ABS min. 2 mm, rozměr 80 x 78 x 40 cm (šířka x výška x hloubka), 1 ks police</t>
    </r>
  </si>
  <si>
    <t>SKZ 80 (115)</t>
  </si>
  <si>
    <t>Skříň kombinovaná - horní část 2 zásuvky, spodní část uzavřená (2 dvéřová, 2 policové prostory), korpus i dveře z lamino dřevotřískových desek min.18 mm, hrany olepeny hranou ABS min. 2 mm, rozměr 80 x 115 x 40 cm (šířka x výška x hloubka)</t>
  </si>
  <si>
    <t>SPV 80 (115)</t>
  </si>
  <si>
    <t>Skříň policová volná, korpus z lamino dřevotřískových desek min.18 mm, hrany olepeny hranou ABS min. 2 mm, rozměr 80 x 115 x 40 cm (šířka x výška x hloubka), 2 ks police</t>
  </si>
  <si>
    <t>SPV 40 (115)</t>
  </si>
  <si>
    <t>SPV 40 (78)</t>
  </si>
  <si>
    <t>Roh vnější policový, korpus z lamino dřevotřískových desek min.18 mm, hrany olepeny hranou ABS min. 2 mm, rozměr 40 x 115 x 40 cm (šířka x výška x hloubka), 2ks police</t>
  </si>
  <si>
    <t>KZ 5 (60)</t>
  </si>
  <si>
    <t>Kontejner 4zásuvkový pojízdný uzamykatelný, korpus i čela zásuvek z lamino dřevotřískových desek min.18 mm, hrany olepeny hranou ABS min. 2 mm, rozměr 45 x 60 x 60 cm (šířka x výška x hloubka), centrální zámek</t>
  </si>
  <si>
    <t>Kontejner 3zásuvkový pojízdný uzamykatelný, korpus i čela zásuvek z lamino dřevotřískových desek min.18 mm, hrany olepeny hranou ABS min. 2 mm, rozměr 45 x 60 x 60 cm (šířka x výška x hloubka), centrální zámek</t>
  </si>
  <si>
    <t>KZ 4 (60)</t>
  </si>
  <si>
    <t>KZ 3 (60)</t>
  </si>
  <si>
    <t>Skříňový kontejner stolový 5zásuvkový uzamykatelný levý, 1 police,  korpus i čela zásuvek z lamino dřevotřískových desek min.18 mm, hrany olepeny hranou ABS min. 2 mm, rozměr 80 x 75 x 60 cm (šířka x výška x hloubka), centrální zámek</t>
  </si>
  <si>
    <t>SKL 5</t>
  </si>
  <si>
    <t xml:space="preserve">Skříňový kontejner stolový 5zásuvkový uzamykatelný pravý,  1 police, korpus i čela zásuvek z lamino dřevotřískových desek min.18 mm, hrany olepeny hranou ABS min. 2 mm, rozměr 80 x 75 x 60 cm (šířka x výška x hloubka), centrální zámek
</t>
  </si>
  <si>
    <t>SKP 5</t>
  </si>
  <si>
    <t>ZPB 120</t>
  </si>
  <si>
    <r>
      <t>Závěsná police</t>
    </r>
    <r>
      <rPr>
        <sz val="11"/>
        <color theme="1"/>
        <rFont val="Calibri"/>
        <family val="2"/>
        <charset val="238"/>
        <scheme val="minor"/>
      </rPr>
      <t xml:space="preserve"> s bočnicemi, z lamino dřevotřískových desek min.18 mm, hrany olepeny ABS min.2 mm, rozměr 120 x 30 x 30 cm (šířka x výška x hloubka)</t>
    </r>
  </si>
  <si>
    <t>ZPB 80</t>
  </si>
  <si>
    <t>ZP 80</t>
  </si>
  <si>
    <r>
      <t xml:space="preserve">Závěsná police, z lamino dřevotřískových desek min.18 mm, hrany olepeny ABS min.2 mm, rozměr 80 x </t>
    </r>
    <r>
      <rPr>
        <sz val="11"/>
        <color theme="1"/>
        <rFont val="Calibri"/>
        <family val="2"/>
        <charset val="238"/>
        <scheme val="minor"/>
      </rPr>
      <t>1,8 x 22 cm (šířka x výška x hloubka)</t>
    </r>
  </si>
  <si>
    <r>
      <t>Volná police, z lamino dřevotřískových desek min.18 mm, hrany olepeny ABS min.2 mm, rozměr 76 x</t>
    </r>
    <r>
      <rPr>
        <sz val="11"/>
        <color theme="1"/>
        <rFont val="Calibri"/>
        <family val="2"/>
        <charset val="238"/>
        <scheme val="minor"/>
      </rPr>
      <t xml:space="preserve"> 1,8 x 38 cm (šířka x výška x hloubka)</t>
    </r>
  </si>
  <si>
    <t>VP 76</t>
  </si>
  <si>
    <t xml:space="preserve">Nadstavba stolová, z lamino dřevotřískových desek v tloušťce min. 25 mm, hrany olepeny hranou ABS min. 2 mm,  rozměr 80 x 30 x 24 cm (šířka x výška x hloubka)
</t>
  </si>
  <si>
    <t>NS 80</t>
  </si>
  <si>
    <t>SV 70</t>
  </si>
  <si>
    <t>SD (PR60)</t>
  </si>
  <si>
    <t>NK 73</t>
  </si>
  <si>
    <r>
      <t xml:space="preserve">Věšáková stěna, z lamino dřevotřískových desek min.18 mm, hrany olepeny ABS min.2 mm, rozměr 40 x </t>
    </r>
    <r>
      <rPr>
        <sz val="11"/>
        <color theme="1"/>
        <rFont val="Calibri"/>
        <family val="2"/>
        <charset val="238"/>
        <scheme val="minor"/>
      </rPr>
      <t xml:space="preserve">185 x 12  (šířka x výška x hloubka), 3 háčky, 1 police
</t>
    </r>
  </si>
  <si>
    <t>VS (185)</t>
  </si>
  <si>
    <r>
      <t xml:space="preserve">Věšáková stěna </t>
    </r>
    <r>
      <rPr>
        <sz val="11"/>
        <color theme="1"/>
        <rFont val="Calibri"/>
        <family val="2"/>
        <charset val="238"/>
        <scheme val="minor"/>
      </rPr>
      <t xml:space="preserve">se zrcadlem a dvěma poličkami, z lamino dřevotřískových desek min.18 mm, hrany olepeny ABS min.2 mm, rozměr 40 x 185 x 12  (šířka x výška x hloubka), 2 police, zrcadlo
</t>
    </r>
  </si>
  <si>
    <t>VSZ (185)</t>
  </si>
  <si>
    <r>
      <t xml:space="preserve">Věšák včetně držáku deštníků, kovové části v odstínu hliník RAL 9006, mramorová základna, rozměr 40-45 x 189 x 40-45 (šířka x výška x hloubka), barva </t>
    </r>
    <r>
      <rPr>
        <sz val="11"/>
        <color theme="1"/>
        <rFont val="Calibri"/>
        <family val="2"/>
        <charset val="238"/>
        <scheme val="minor"/>
      </rPr>
      <t>dřevotřískové části buk, třešeň dle středisek</t>
    </r>
  </si>
  <si>
    <t xml:space="preserve">Věšák včetně držáku deštníků, základna z mramoru, kovové části v odstínu hliník RAL 9006, mramorová základna,rozměr 25-30 x 182 x 25-30 (šířka x výška x hloubka), barva dřevotřískové části buk
</t>
  </si>
  <si>
    <t>VK 40-45</t>
  </si>
  <si>
    <t>VK 25-30</t>
  </si>
  <si>
    <t>VŠS (36)</t>
  </si>
  <si>
    <t>VŠS (56)</t>
  </si>
  <si>
    <t>ks</t>
  </si>
  <si>
    <t>Díl stolový</t>
  </si>
  <si>
    <t>ŘSP</t>
  </si>
  <si>
    <t>SSD 80_80 L</t>
  </si>
  <si>
    <t>Spojovací stolový díl pro napojení stolu KS 160 (80) a KS 120 (80) dle nákresu, z lamino dřevotřískových desek v tloušťce min. 25 mm, hrany olepeny hranou ABS min. 2 mm, včetně spojovacích kovových částí, rozměr 80 x _ x 80 cm (šířka x výška x hloubka)</t>
  </si>
  <si>
    <t>5x zd. Obříství, 3x VD Mšeno, 2x ŘSP</t>
  </si>
  <si>
    <t>KZ 5 (60_80)</t>
  </si>
  <si>
    <t>Kontejner 5zásuvkový pojízdný uzamykatelný, korpus i čela zásuvek z lamino dřevotřískových desek min.18 mm, hrany olepeny hranou ABS min. 2 mm, rozměr 45 x 75 x 60 cm (šířka x výška x hloubka), centrální zámek, pozn.: výškou je míněna celková výška včetně koleček</t>
  </si>
  <si>
    <r>
      <t xml:space="preserve">Kontejner 5zásuvkový </t>
    </r>
    <r>
      <rPr>
        <sz val="11"/>
        <color theme="1"/>
        <rFont val="Calibri"/>
        <family val="2"/>
        <charset val="238"/>
        <scheme val="minor"/>
      </rPr>
      <t>pojízdný uzamykatelný, prodloužená vrchní deska (hloubka 80), korpus i čela zásuvek z lamino dřevotřískových desek min.18 mm, hrany olepeny hranou ABS min. 2 mm, rozměr 45 x 75 x hloubka 1 - 60 cm, hloubka 2 - 80 cm (šířka x výška x hloubka), centrální zámek, pozn.: výškou je míněna celková výška včetně koleček</t>
    </r>
  </si>
  <si>
    <t xml:space="preserve">Skříň kontejner stolový </t>
  </si>
  <si>
    <t>Kancelářský stůl jendací</t>
  </si>
  <si>
    <t>Stůl jednací přídavný - rovný s obloukovým zakončením, z lamino dřevotřískových desek v tloušťce min. 25 mm, hrany olepeny hranou ABS min. 2 mm, kovová noha RAL 9006, montáž na střed, spojovací deska , rozměr 160 x 75 x 80 cm (šířka x výška x hloubka)</t>
  </si>
  <si>
    <t>Stůl jednací přídavný - rovný s obloukovým zakončením, z lamino dřevotřískových desek v tloušťce min. 25 mm, hrany olepeny hranou ABS min. 2 mm, kovová noha RAL 9006, montáž na střed, spojovací deska , rozměr 120 x 75 x 80 cm (šířka x výška x hloubka)</t>
  </si>
  <si>
    <t>Stůj jednací rovný, z lamino dřevotřískových desek v tloušťce min. 25 mm, hrany olepeny hranou ABS min. 2 mm, kovové nohy RAL 9006, montáž na střed, spojovací deska,  rozměr 120 x 75 x 80 cm (šířka x výška x hloubka)</t>
  </si>
  <si>
    <t>SJR 120 (80)</t>
  </si>
  <si>
    <t>Kč</t>
  </si>
  <si>
    <t>bez DPH</t>
  </si>
  <si>
    <t>dle předchozí dohody</t>
  </si>
  <si>
    <t xml:space="preserve">Deska stolová  průměr 60 cm,  z lamino dřevotřískových desek v tloušťce min. 25 mm, hrany olepeny hranou ABS min. 2 mm , montáž s NK 73                                                                                </t>
  </si>
  <si>
    <t>Noha kovová, centrální kruh - průměr 45 cm, výška 73 cm, kovová noha RAL 9006 , barva dle předchozí dohody, montáž s SD (PR60)</t>
  </si>
  <si>
    <t>Skříň policová s dveřmi
VYSOKÁ</t>
  </si>
  <si>
    <t>Skříň šatní s dveřmi
VYSOKÁ</t>
  </si>
  <si>
    <t>Skříň policová kombinovaná
VYSOKÁ</t>
  </si>
  <si>
    <t>Skříň policová s dveřmi + nika
VYSOKÁ</t>
  </si>
  <si>
    <t>Skříň policová s dveřmi
STŘEDNÍ</t>
  </si>
  <si>
    <t>Skříň  kombinovaná
STŘEDNÍ</t>
  </si>
  <si>
    <t>Skříň malá  policová s dveřmi uzamykatelná
NÍZKÁ</t>
  </si>
  <si>
    <t>Skříň policová s dveřmi
NÍZKÁ</t>
  </si>
  <si>
    <t>Skříň policová s roletou
STŘEDNÍ</t>
  </si>
  <si>
    <t>Skříň policová s roletou
NÍZKÁ</t>
  </si>
  <si>
    <t>Skříň policová se skleněnými dvěřmi
STŘEDNÍ</t>
  </si>
  <si>
    <t>Skříň policová, dveře sklo
NÍZKÁ</t>
  </si>
  <si>
    <t>Skříň policová kombinovaná 
STŘEDNÍ</t>
  </si>
  <si>
    <t>Skříň policová volná
STŘEDNÍ</t>
  </si>
  <si>
    <t>Skříň policová volná
NÍZKÁ</t>
  </si>
  <si>
    <t>Roh vnější
VYSOKÁ</t>
  </si>
  <si>
    <t>Roh vnější
STŘEDNÍ</t>
  </si>
  <si>
    <t>Skříň šatní  2dveřová, korpus i dveře z lamino dřevotřískových desek min.18 mm, hrany olepeny hranou ABS min. 2 mm, rozměr 80 x 190 x 40 cm (šířka x výška x hloubka), horní police, výsuv na ramínka</t>
  </si>
  <si>
    <t>Skříň šatní  2dveřová, korpus i dveře z lamino dřevotřískových desek min.18 mm, hrany olepeny hranou ABS min. 2 mm, rozměr 80 x 190 x 60 cm (šířka x výška x hloubka), horní police, výsuv na ramínka</t>
  </si>
  <si>
    <t>Skříň kombinovaná - horní část otevřená (2 policové prostory otevřené), spodní část uzavřená (3 policové prostory uzavřené, 2 dvéřová), korpus i dveře z lamino dřevotřískových desek min.18 mm, hrany olepeny hranou ABS min. 2 mm, rozměr 80 x 190 x 40 cm (šířka x výška x hloubka)</t>
  </si>
  <si>
    <r>
      <t>Skříň 2dveřová policová dělená,  nika uprostřed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, korpus i dveře z lamino dřevotřískových desek min.18 mm, hrany olepeny hranou ABS min. 2 mm, rozměr 80 x 190 x 40 cm (šířka x výška x hloubka), 2 ks police</t>
    </r>
  </si>
  <si>
    <t>Roh vnější policový, korpus z lamino dřevotřískových desek min.18 mm, hrany olepeny hranou ABS min. 2 mm, rozměr 40 x 190 x 40 cm (šířka x výška x hloubka), 4ks police</t>
  </si>
  <si>
    <t>Skříň policová 2dveřová, korpus i dveře z lamino dřevotřískových desek min.18 mm, hrany olepeny hranou ABS min. 2 mm, rozměr 80 x 190 x 40 cm (šířka x výška x hloubka), 4 ks police</t>
  </si>
  <si>
    <t>Skříň policová volná,  korpus z lamino dřevotřískových desek min.18 mm, hrany olepeny hranou ABS min. 2 mm, rozměr 80 x 190 x 40 cm (šířka x výška x hloubka), 4 ks police</t>
  </si>
  <si>
    <t>Skříň policová volná</t>
  </si>
  <si>
    <t>1x TS Roudnice</t>
  </si>
  <si>
    <t>SPD 80 (190)</t>
  </si>
  <si>
    <t>SŠ 80-60 (190)</t>
  </si>
  <si>
    <t>SK 80-60 (190)</t>
  </si>
  <si>
    <t>SPSN 80 (190)</t>
  </si>
  <si>
    <t>SPV 80 (190)</t>
  </si>
  <si>
    <t>RV (190)</t>
  </si>
  <si>
    <t>SŠ 80 -40 (190)</t>
  </si>
  <si>
    <t>Spisová vložka do skříně</t>
  </si>
  <si>
    <t>Z1 doprava</t>
  </si>
  <si>
    <t>Z1 recepce</t>
  </si>
  <si>
    <t>1x Z1 doprava, 2x Z1 recepce</t>
  </si>
  <si>
    <t>3x Z1 recepce, 1x Z1 doprava, 2x VD Vrchlice</t>
  </si>
  <si>
    <t>2x EÚ Jbc, 1x Z1 doprava, 2x BOZP Roudnice</t>
  </si>
  <si>
    <t>1x Z1 doprava, 2x Z1 recepce, 3x BOZP Roudnice</t>
  </si>
  <si>
    <t>2x VD Vrchlice, 1x Z1 recepce</t>
  </si>
  <si>
    <t>2x Z1 doprava, 3x Z1 recepce</t>
  </si>
  <si>
    <t>6x ŘSP, 1x PS Kostomlaty</t>
  </si>
  <si>
    <t>4x ŘSP</t>
  </si>
  <si>
    <t>1x ŘSP, 3x EÚ Jbc, 1x VD Vrchlice, 1x Z1 doprava</t>
  </si>
  <si>
    <t>1x ŘSP, 2x VD Vrchlice</t>
  </si>
  <si>
    <t>1x PS Roudncie, 1x Čáslav, 1x ŘSP</t>
  </si>
  <si>
    <t>Spisová vložka do niky - 3 oddíly po 3 policích, z lamino dřevotřískových desek min.8 mm, hrany olepeny ABS min.2 mm, rozměr 76 x 35 x 33 cm (šířka x výška x hloubka)</t>
  </si>
  <si>
    <t>Vložka do šatní skříně, z lamino dřevotřískových desek min.12 mm, hrany olepeny ABS min.2 mm, rozměr 18 x 149 x 36 cm (šířka x výška x hloubka), pro skříň SŠ 80 -40 (190)</t>
  </si>
  <si>
    <t>Vložka do šatní skříně s policemi - viz obrázek, z lamino dřevotřískových desek min.12 mm, hrany olepeny ABS min.2 mm, rozměr 76 x 149 x 56 cm (šířka x výška x hloubka), pro skříň SŠ 80-60 (190)</t>
  </si>
  <si>
    <t>Barevné provedení</t>
  </si>
  <si>
    <t>Počet ks
dle barvy</t>
  </si>
  <si>
    <t>U DODÁVKY POŽADUJEME SPLNĚNÍ NÁSLEDUJÍCÍCH NOREM:</t>
  </si>
  <si>
    <t>Vyhlášku č. 6/2003 Sb.,</t>
  </si>
  <si>
    <t>Uchazeč vyplní žlutě označená pole</t>
  </si>
  <si>
    <t>Bezpečnostní požadavky ČSN EN 527-2, ČSN EN 14073-2,</t>
  </si>
  <si>
    <t>Všeobecné požadavky ČSN 91 0100,</t>
  </si>
  <si>
    <t xml:space="preserve">Rozměry ČSN EN 527-1, </t>
  </si>
  <si>
    <t>Stanovení stability a pevnosti konstrukce ČSN EN 14073-3, ČSN EN 14074,</t>
  </si>
  <si>
    <t>Technické požadavky ČSN 91 0001.</t>
  </si>
  <si>
    <t>BAREVNÉ PROVEDENÍ:</t>
  </si>
  <si>
    <t>Kronospan</t>
  </si>
  <si>
    <t>1715 BS BIRCH</t>
  </si>
  <si>
    <t>0381 PR BAVARIA BEECH</t>
  </si>
  <si>
    <t>0344 PR CHERRY</t>
  </si>
  <si>
    <t>STANDARD K008 PW - LIGHT SELECT WALNUT</t>
  </si>
  <si>
    <t>1912 BS Alder</t>
  </si>
  <si>
    <t>VÝŠKOVÁ TOLERANCE:</t>
  </si>
  <si>
    <t xml:space="preserve">Výšková tolerance je přípustná  ± 2 %  od výškové hodnoty uvedené ve specifikaci, výška bude stejná u jednotlivých druhů nábytku. </t>
  </si>
  <si>
    <t>STOLY:</t>
  </si>
  <si>
    <t>Nohy -  uzpůsobené pro vedení kabeláže PC</t>
  </si>
  <si>
    <t>Podnože - osazeny výškově stavitelnou rektifikací</t>
  </si>
  <si>
    <t>SKŘÍNĚ:</t>
  </si>
  <si>
    <t>Záda - pohledová, tj. v dekoru korpusu</t>
  </si>
  <si>
    <t>Police - úložný prostor bude přizpůsoben na výšku standardního šanonu</t>
  </si>
  <si>
    <t xml:space="preserve"> </t>
  </si>
  <si>
    <t>Úchyty -  kovové oblé-96 mm, stříbrné.</t>
  </si>
  <si>
    <t>Kování standardní</t>
  </si>
  <si>
    <t>Rektifikační nohy u spodních skříní max. výšky 3 cm k umožnění vyrovnání skříně</t>
  </si>
  <si>
    <t>(např. typ HOBIS STRONG)</t>
  </si>
  <si>
    <t>KONTEJNERY A DOPLŇKY</t>
  </si>
  <si>
    <t>Zásuvky kontejnerů celoplastové</t>
  </si>
  <si>
    <t>Vložky do skříní ID VSN, VŠS (36) a VŠS (56) –  rozměry uvedené ve specifikaci jsou pouze orientační, vložky musí být uzpůsobeny pro požadované skříně</t>
  </si>
  <si>
    <t>Nabízený materiál bude minimálně stejné kvality.</t>
  </si>
  <si>
    <t>(např. typ Hobis Cross a Flex nebo Artspect model 104)</t>
  </si>
  <si>
    <t>Příloha č. 1 Dodávka kancelářského nábytku - technická specifikace</t>
  </si>
  <si>
    <t>V příloze uveďte přesnou specifikaci Vaší nabídky včetně katalogového vyobrazení předmětu koupě</t>
  </si>
  <si>
    <t>3x PS Kostomlaty, 4x RS Adolfov,  1x zd. Obříství,  3x VD Mšeno</t>
  </si>
  <si>
    <t>1x PS Kostomlaty</t>
  </si>
  <si>
    <t xml:space="preserve"> 1x VD Mšeno</t>
  </si>
  <si>
    <t>2x Čáslav</t>
  </si>
  <si>
    <t xml:space="preserve"> 2x VD Mšeno, 1x ŘSP</t>
  </si>
  <si>
    <t>1x ŘSP</t>
  </si>
  <si>
    <t xml:space="preserve">Jednotková cena bez DPH </t>
  </si>
  <si>
    <t>CPV kód 39141400-6</t>
  </si>
  <si>
    <t>V případě nabídky požadovaného dekoru od jiného výrobce uveďte jeho přesný název včetně 
označení dle vzorníku.</t>
  </si>
  <si>
    <t>Dvířka - vložená (zapuštěna mezi půdu a dno korpusu)</t>
  </si>
  <si>
    <t>Úchyty -  kovové oblé-96 mm, stříbrné</t>
  </si>
  <si>
    <t>Celková cena včetně dopravy a montáže</t>
  </si>
  <si>
    <t>Kontejnery a doplňky vč. dopravy a montáže</t>
  </si>
  <si>
    <t>Skříně vč. dopravy a montáže</t>
  </si>
  <si>
    <t>Stoly vč. dopravy a montáže</t>
  </si>
  <si>
    <t>Název položky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</si>
</sst>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9"/>
      <color rgb="FF575F6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9"/>
      <color rgb="FF575F61"/>
      <name val="Arial"/>
      <family val="2"/>
      <charset val="238"/>
    </font>
    <font>
      <sz val="11"/>
      <color rgb="FF696969"/>
      <name val="Segoe UI"/>
      <family val="2"/>
      <charset val="238"/>
    </font>
    <font>
      <b/>
      <sz val="26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DFA9C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4" fontId="0" fillId="0" borderId="0" xfId="0" applyNumberFormat="1" applyAlignment="1">
      <alignment horizontal="center" wrapText="1"/>
    </xf>
    <xf numFmtId="0" fontId="1" fillId="2" borderId="12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Alignment="1">
      <alignment vertical="center"/>
    </xf>
    <xf numFmtId="0" fontId="1" fillId="5" borderId="7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5" borderId="5" xfId="0" applyFill="1" applyBorder="1" applyAlignment="1">
      <alignment horizontal="center" vertical="center" wrapText="1"/>
    </xf>
    <xf numFmtId="0" fontId="0" fillId="5" borderId="21" xfId="0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3" borderId="11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 wrapText="1"/>
    </xf>
    <xf numFmtId="0" fontId="0" fillId="3" borderId="27" xfId="0" applyFill="1" applyBorder="1" applyAlignment="1">
      <alignment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4" fontId="1" fillId="3" borderId="2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4" fontId="1" fillId="5" borderId="1" xfId="0" applyNumberFormat="1" applyFont="1" applyFill="1" applyBorder="1" applyAlignment="1">
      <alignment horizontal="center" vertical="center" wrapText="1"/>
    </xf>
    <xf numFmtId="4" fontId="1" fillId="5" borderId="2" xfId="0" applyNumberFormat="1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wrapText="1"/>
    </xf>
    <xf numFmtId="0" fontId="1" fillId="2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0" fillId="0" borderId="0" xfId="0" applyBorder="1" applyAlignment="1">
      <alignment horizontal="left" wrapText="1"/>
    </xf>
    <xf numFmtId="0" fontId="1" fillId="3" borderId="17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0" fillId="5" borderId="27" xfId="0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0" fillId="3" borderId="13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 wrapText="1"/>
    </xf>
    <xf numFmtId="0" fontId="0" fillId="5" borderId="29" xfId="0" applyFill="1" applyBorder="1" applyAlignment="1">
      <alignment horizontal="center" vertical="center" wrapText="1"/>
    </xf>
    <xf numFmtId="0" fontId="1" fillId="5" borderId="32" xfId="0" applyFont="1" applyFill="1" applyBorder="1" applyAlignment="1">
      <alignment horizontal="center" vertical="center" wrapText="1"/>
    </xf>
    <xf numFmtId="0" fontId="0" fillId="5" borderId="29" xfId="0" applyFill="1" applyBorder="1" applyAlignment="1">
      <alignment vertical="center" wrapText="1"/>
    </xf>
    <xf numFmtId="0" fontId="1" fillId="5" borderId="29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0" fillId="5" borderId="27" xfId="0" applyFill="1" applyBorder="1" applyAlignment="1">
      <alignment vertical="center" wrapText="1"/>
    </xf>
    <xf numFmtId="4" fontId="1" fillId="5" borderId="28" xfId="0" applyNumberFormat="1" applyFont="1" applyFill="1" applyBorder="1" applyAlignment="1">
      <alignment horizontal="center" vertical="center" wrapText="1"/>
    </xf>
    <xf numFmtId="0" fontId="0" fillId="5" borderId="27" xfId="0" applyFill="1" applyBorder="1" applyAlignment="1">
      <alignment horizontal="center" vertical="center"/>
    </xf>
    <xf numFmtId="4" fontId="1" fillId="5" borderId="34" xfId="0" applyNumberFormat="1" applyFont="1" applyFill="1" applyBorder="1" applyAlignment="1">
      <alignment horizontal="center" vertical="center" wrapText="1"/>
    </xf>
    <xf numFmtId="0" fontId="0" fillId="3" borderId="27" xfId="0" applyFont="1" applyFill="1" applyBorder="1" applyAlignment="1">
      <alignment vertical="center" wrapText="1"/>
    </xf>
    <xf numFmtId="0" fontId="0" fillId="5" borderId="1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5" borderId="13" xfId="0" applyFont="1" applyFill="1" applyBorder="1" applyAlignment="1">
      <alignment horizontal="center" vertical="center"/>
    </xf>
    <xf numFmtId="0" fontId="0" fillId="5" borderId="15" xfId="0" applyFont="1" applyFill="1" applyBorder="1" applyAlignment="1">
      <alignment horizontal="center" vertical="center"/>
    </xf>
    <xf numFmtId="0" fontId="0" fillId="5" borderId="21" xfId="0" applyFont="1" applyFill="1" applyBorder="1" applyAlignment="1">
      <alignment horizontal="center" vertical="center"/>
    </xf>
    <xf numFmtId="0" fontId="1" fillId="5" borderId="27" xfId="0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0" fillId="5" borderId="15" xfId="0" applyFill="1" applyBorder="1" applyAlignment="1">
      <alignment horizontal="center" wrapText="1"/>
    </xf>
    <xf numFmtId="0" fontId="0" fillId="5" borderId="1" xfId="0" applyFont="1" applyFill="1" applyBorder="1" applyAlignment="1">
      <alignment vertical="center" wrapText="1"/>
    </xf>
    <xf numFmtId="4" fontId="1" fillId="5" borderId="3" xfId="0" applyNumberFormat="1" applyFont="1" applyFill="1" applyBorder="1" applyAlignment="1">
      <alignment horizontal="center" vertical="center" wrapText="1"/>
    </xf>
    <xf numFmtId="0" fontId="0" fillId="5" borderId="29" xfId="0" applyFont="1" applyFill="1" applyBorder="1" applyAlignment="1">
      <alignment horizontal="center" vertical="center"/>
    </xf>
    <xf numFmtId="0" fontId="7" fillId="5" borderId="1" xfId="0" applyFont="1" applyFill="1" applyBorder="1"/>
    <xf numFmtId="0" fontId="0" fillId="5" borderId="29" xfId="0" applyFont="1" applyFill="1" applyBorder="1" applyAlignment="1">
      <alignment vertical="center" wrapText="1"/>
    </xf>
    <xf numFmtId="0" fontId="0" fillId="5" borderId="29" xfId="0" applyFont="1" applyFill="1" applyBorder="1" applyAlignment="1">
      <alignment horizontal="center" vertical="center" wrapText="1"/>
    </xf>
    <xf numFmtId="0" fontId="0" fillId="5" borderId="29" xfId="0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 wrapText="1"/>
    </xf>
    <xf numFmtId="0" fontId="0" fillId="5" borderId="14" xfId="0" applyFont="1" applyFill="1" applyBorder="1" applyAlignment="1">
      <alignment horizontal="center" vertical="center"/>
    </xf>
    <xf numFmtId="0" fontId="1" fillId="5" borderId="29" xfId="0" applyFont="1" applyFill="1" applyBorder="1" applyAlignment="1">
      <alignment horizontal="center" vertical="center" wrapText="1"/>
    </xf>
    <xf numFmtId="0" fontId="0" fillId="5" borderId="29" xfId="0" applyFill="1" applyBorder="1" applyAlignment="1">
      <alignment horizontal="center" vertical="center" wrapText="1"/>
    </xf>
    <xf numFmtId="0" fontId="0" fillId="5" borderId="29" xfId="0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4" fontId="1" fillId="5" borderId="35" xfId="0" applyNumberFormat="1" applyFont="1" applyFill="1" applyBorder="1" applyAlignment="1">
      <alignment horizontal="center" vertical="center" wrapText="1"/>
    </xf>
    <xf numFmtId="0" fontId="7" fillId="5" borderId="0" xfId="0" applyFont="1" applyFill="1"/>
    <xf numFmtId="0" fontId="0" fillId="5" borderId="29" xfId="0" applyFont="1" applyFill="1" applyBorder="1" applyAlignment="1">
      <alignment horizontal="left" vertical="center" wrapText="1"/>
    </xf>
    <xf numFmtId="0" fontId="0" fillId="5" borderId="29" xfId="0" applyFill="1" applyBorder="1" applyAlignment="1">
      <alignment horizontal="left" vertical="center" wrapText="1"/>
    </xf>
    <xf numFmtId="0" fontId="0" fillId="5" borderId="27" xfId="0" applyFill="1" applyBorder="1" applyAlignment="1">
      <alignment horizontal="left" vertical="center" wrapText="1"/>
    </xf>
    <xf numFmtId="0" fontId="0" fillId="5" borderId="4" xfId="0" applyFill="1" applyBorder="1" applyAlignment="1">
      <alignment horizontal="center" wrapText="1"/>
    </xf>
    <xf numFmtId="0" fontId="0" fillId="5" borderId="13" xfId="0" applyFill="1" applyBorder="1" applyAlignment="1">
      <alignment horizontal="center" wrapText="1"/>
    </xf>
    <xf numFmtId="0" fontId="1" fillId="5" borderId="29" xfId="0" applyFont="1" applyFill="1" applyBorder="1" applyAlignment="1">
      <alignment horizontal="center" vertical="center" wrapText="1"/>
    </xf>
    <xf numFmtId="4" fontId="1" fillId="5" borderId="29" xfId="0" applyNumberFormat="1" applyFont="1" applyFill="1" applyBorder="1" applyAlignment="1">
      <alignment horizontal="center" vertical="center" wrapText="1"/>
    </xf>
    <xf numFmtId="0" fontId="0" fillId="5" borderId="29" xfId="0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5" borderId="29" xfId="0" applyFill="1" applyBorder="1" applyAlignment="1">
      <alignment horizontal="left" vertical="center" wrapText="1"/>
    </xf>
    <xf numFmtId="0" fontId="0" fillId="3" borderId="5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0" fillId="5" borderId="27" xfId="0" applyFill="1" applyBorder="1" applyAlignment="1">
      <alignment horizontal="center" vertical="center"/>
    </xf>
    <xf numFmtId="0" fontId="0" fillId="5" borderId="23" xfId="0" applyFill="1" applyBorder="1" applyAlignment="1">
      <alignment horizontal="left" vertical="center" wrapText="1"/>
    </xf>
    <xf numFmtId="0" fontId="0" fillId="5" borderId="23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5" fillId="0" borderId="0" xfId="0" applyFont="1" applyBorder="1"/>
    <xf numFmtId="0" fontId="10" fillId="5" borderId="0" xfId="0" applyFont="1" applyFill="1"/>
    <xf numFmtId="0" fontId="1" fillId="2" borderId="2" xfId="0" applyFont="1" applyFill="1" applyBorder="1" applyAlignment="1">
      <alignment horizontal="center" vertical="center"/>
    </xf>
    <xf numFmtId="4" fontId="1" fillId="5" borderId="23" xfId="0" applyNumberFormat="1" applyFont="1" applyFill="1" applyBorder="1" applyAlignment="1">
      <alignment horizontal="center" vertical="center" wrapText="1"/>
    </xf>
    <xf numFmtId="4" fontId="1" fillId="5" borderId="32" xfId="0" applyNumberFormat="1" applyFont="1" applyFill="1" applyBorder="1" applyAlignment="1">
      <alignment horizontal="center" vertical="center" wrapText="1"/>
    </xf>
    <xf numFmtId="4" fontId="0" fillId="6" borderId="36" xfId="0" applyNumberForma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center"/>
    </xf>
    <xf numFmtId="0" fontId="2" fillId="6" borderId="22" xfId="0" applyFont="1" applyFill="1" applyBorder="1"/>
    <xf numFmtId="0" fontId="2" fillId="6" borderId="9" xfId="0" applyFont="1" applyFill="1" applyBorder="1"/>
    <xf numFmtId="0" fontId="2" fillId="6" borderId="9" xfId="0" applyFont="1" applyFill="1" applyBorder="1" applyAlignment="1">
      <alignment horizontal="left" wrapText="1"/>
    </xf>
    <xf numFmtId="0" fontId="12" fillId="6" borderId="9" xfId="0" applyFont="1" applyFill="1" applyBorder="1"/>
    <xf numFmtId="0" fontId="2" fillId="6" borderId="9" xfId="0" applyFont="1" applyFill="1" applyBorder="1" applyAlignment="1">
      <alignment horizontal="center"/>
    </xf>
    <xf numFmtId="4" fontId="2" fillId="6" borderId="9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right" vertical="center" wrapText="1"/>
    </xf>
    <xf numFmtId="4" fontId="2" fillId="2" borderId="2" xfId="0" applyNumberFormat="1" applyFont="1" applyFill="1" applyBorder="1" applyAlignment="1">
      <alignment vertical="center"/>
    </xf>
    <xf numFmtId="0" fontId="4" fillId="2" borderId="9" xfId="0" applyFont="1" applyFill="1" applyBorder="1" applyAlignment="1">
      <alignment horizontal="right" vertical="center" wrapText="1"/>
    </xf>
    <xf numFmtId="0" fontId="4" fillId="2" borderId="36" xfId="0" applyFont="1" applyFill="1" applyBorder="1" applyAlignment="1">
      <alignment horizontal="right" vertical="center" wrapText="1"/>
    </xf>
    <xf numFmtId="0" fontId="2" fillId="2" borderId="27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vertical="center"/>
    </xf>
    <xf numFmtId="4" fontId="2" fillId="2" borderId="28" xfId="0" applyNumberFormat="1" applyFont="1" applyFill="1" applyBorder="1" applyAlignment="1">
      <alignment vertical="center"/>
    </xf>
    <xf numFmtId="0" fontId="4" fillId="2" borderId="10" xfId="0" applyFont="1" applyFill="1" applyBorder="1" applyAlignment="1">
      <alignment horizontal="right" vertical="center" wrapText="1"/>
    </xf>
    <xf numFmtId="0" fontId="4" fillId="2" borderId="28" xfId="0" applyFont="1" applyFill="1" applyBorder="1" applyAlignment="1">
      <alignment horizontal="right" vertical="center" wrapText="1"/>
    </xf>
    <xf numFmtId="0" fontId="0" fillId="5" borderId="23" xfId="0" applyFill="1" applyBorder="1" applyAlignment="1">
      <alignment vertical="center" wrapText="1"/>
    </xf>
    <xf numFmtId="0" fontId="7" fillId="5" borderId="23" xfId="0" applyFont="1" applyFill="1" applyBorder="1" applyAlignment="1"/>
    <xf numFmtId="0" fontId="9" fillId="5" borderId="2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4" fontId="1" fillId="3" borderId="28" xfId="0" applyNumberFormat="1" applyFont="1" applyFill="1" applyBorder="1" applyAlignment="1">
      <alignment horizontal="center" vertical="center" wrapText="1"/>
    </xf>
    <xf numFmtId="0" fontId="0" fillId="5" borderId="5" xfId="0" applyFill="1" applyBorder="1" applyAlignment="1">
      <alignment vertical="center" wrapText="1"/>
    </xf>
    <xf numFmtId="0" fontId="1" fillId="5" borderId="5" xfId="0" applyFont="1" applyFill="1" applyBorder="1" applyAlignment="1">
      <alignment horizontal="center" vertical="center" wrapText="1"/>
    </xf>
    <xf numFmtId="4" fontId="1" fillId="5" borderId="5" xfId="0" applyNumberFormat="1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5" borderId="29" xfId="0" applyFill="1" applyBorder="1" applyAlignment="1">
      <alignment horizontal="left" vertical="center"/>
    </xf>
    <xf numFmtId="0" fontId="0" fillId="5" borderId="27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5" borderId="29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0" fillId="5" borderId="23" xfId="0" applyFill="1" applyBorder="1" applyAlignment="1">
      <alignment horizontal="left" vertical="center"/>
    </xf>
    <xf numFmtId="0" fontId="0" fillId="5" borderId="5" xfId="0" applyFill="1" applyBorder="1" applyAlignment="1">
      <alignment horizontal="left" vertical="center"/>
    </xf>
    <xf numFmtId="4" fontId="2" fillId="6" borderId="9" xfId="0" applyNumberFormat="1" applyFont="1" applyFill="1" applyBorder="1" applyAlignment="1">
      <alignment horizontal="center"/>
    </xf>
    <xf numFmtId="0" fontId="13" fillId="4" borderId="0" xfId="0" applyFont="1" applyFill="1"/>
    <xf numFmtId="0" fontId="13" fillId="0" borderId="0" xfId="0" applyFont="1"/>
    <xf numFmtId="0" fontId="15" fillId="0" borderId="0" xfId="0" applyFont="1" applyBorder="1"/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4" fontId="13" fillId="0" borderId="0" xfId="0" applyNumberFormat="1" applyFont="1" applyAlignment="1">
      <alignment horizont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wrapText="1"/>
    </xf>
    <xf numFmtId="0" fontId="14" fillId="0" borderId="0" xfId="0" applyFont="1" applyAlignment="1">
      <alignment horizontal="center"/>
    </xf>
    <xf numFmtId="0" fontId="14" fillId="6" borderId="0" xfId="0" applyFont="1" applyFill="1" applyAlignment="1">
      <alignment vertical="center"/>
    </xf>
    <xf numFmtId="0" fontId="13" fillId="6" borderId="0" xfId="0" applyFont="1" applyFill="1" applyAlignment="1">
      <alignment horizontal="center"/>
    </xf>
    <xf numFmtId="0" fontId="14" fillId="0" borderId="0" xfId="0" applyFont="1" applyAlignment="1">
      <alignment vertical="center"/>
    </xf>
    <xf numFmtId="0" fontId="13" fillId="0" borderId="0" xfId="0" applyFont="1" applyBorder="1"/>
    <xf numFmtId="0" fontId="17" fillId="0" borderId="4" xfId="0" applyFont="1" applyBorder="1" applyAlignment="1">
      <alignment vertical="center" wrapText="1"/>
    </xf>
    <xf numFmtId="0" fontId="18" fillId="0" borderId="4" xfId="0" applyFont="1" applyBorder="1" applyAlignment="1">
      <alignment vertical="center"/>
    </xf>
    <xf numFmtId="0" fontId="18" fillId="0" borderId="4" xfId="0" applyFont="1" applyBorder="1" applyAlignment="1">
      <alignment vertical="center" wrapText="1"/>
    </xf>
    <xf numFmtId="0" fontId="2" fillId="0" borderId="0" xfId="0" applyFont="1"/>
    <xf numFmtId="0" fontId="4" fillId="0" borderId="0" xfId="0" applyFont="1" applyBorder="1" applyAlignment="1">
      <alignment horizontal="left" wrapText="1"/>
    </xf>
    <xf numFmtId="0" fontId="20" fillId="0" borderId="0" xfId="0" applyFont="1" applyBorder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wrapText="1"/>
    </xf>
    <xf numFmtId="0" fontId="4" fillId="0" borderId="0" xfId="0" applyFont="1"/>
    <xf numFmtId="0" fontId="21" fillId="0" borderId="0" xfId="0" applyFont="1" applyAlignment="1">
      <alignment vertical="center"/>
    </xf>
    <xf numFmtId="0" fontId="21" fillId="0" borderId="0" xfId="0" applyFont="1"/>
    <xf numFmtId="0" fontId="22" fillId="0" borderId="0" xfId="0" applyFont="1"/>
    <xf numFmtId="0" fontId="2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5" borderId="23" xfId="0" applyFill="1" applyBorder="1" applyAlignment="1">
      <alignment horizontal="center" vertical="center" wrapText="1"/>
    </xf>
    <xf numFmtId="0" fontId="0" fillId="5" borderId="27" xfId="0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0" fillId="3" borderId="29" xfId="0" applyFill="1" applyBorder="1" applyAlignment="1">
      <alignment horizontal="left" vertical="center" wrapText="1"/>
    </xf>
    <xf numFmtId="0" fontId="0" fillId="3" borderId="29" xfId="0" applyFill="1" applyBorder="1" applyAlignment="1">
      <alignment horizontal="left" vertical="center"/>
    </xf>
    <xf numFmtId="0" fontId="0" fillId="3" borderId="23" xfId="0" applyFill="1" applyBorder="1" applyAlignment="1">
      <alignment horizontal="left" vertical="center"/>
    </xf>
    <xf numFmtId="0" fontId="0" fillId="3" borderId="27" xfId="0" applyFill="1" applyBorder="1" applyAlignment="1">
      <alignment horizontal="left" vertical="center"/>
    </xf>
    <xf numFmtId="0" fontId="1" fillId="5" borderId="29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 wrapText="1"/>
    </xf>
    <xf numFmtId="0" fontId="1" fillId="5" borderId="27" xfId="0" applyFont="1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0" fillId="3" borderId="29" xfId="0" applyFont="1" applyFill="1" applyBorder="1" applyAlignment="1">
      <alignment horizontal="left" vertical="center" wrapText="1"/>
    </xf>
    <xf numFmtId="4" fontId="1" fillId="3" borderId="23" xfId="0" applyNumberFormat="1" applyFont="1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/>
    </xf>
    <xf numFmtId="4" fontId="1" fillId="5" borderId="32" xfId="0" applyNumberFormat="1" applyFont="1" applyFill="1" applyBorder="1" applyAlignment="1">
      <alignment horizontal="center" vertical="center" wrapText="1"/>
    </xf>
    <xf numFmtId="0" fontId="0" fillId="5" borderId="24" xfId="0" applyFill="1" applyBorder="1" applyAlignment="1">
      <alignment horizontal="center" vertical="center"/>
    </xf>
    <xf numFmtId="4" fontId="1" fillId="3" borderId="13" xfId="0" applyNumberFormat="1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5" fillId="0" borderId="0" xfId="0" applyFont="1"/>
    <xf numFmtId="0" fontId="1" fillId="5" borderId="24" xfId="0" applyFont="1" applyFill="1" applyBorder="1" applyAlignment="1">
      <alignment vertical="center" wrapText="1"/>
    </xf>
    <xf numFmtId="0" fontId="0" fillId="5" borderId="29" xfId="0" applyFill="1" applyBorder="1" applyAlignment="1">
      <alignment vertical="center"/>
    </xf>
    <xf numFmtId="0" fontId="7" fillId="5" borderId="35" xfId="0" applyFont="1" applyFill="1" applyBorder="1"/>
    <xf numFmtId="0" fontId="0" fillId="5" borderId="4" xfId="0" applyFill="1" applyBorder="1" applyAlignment="1">
      <alignment vertical="center" wrapText="1"/>
    </xf>
    <xf numFmtId="0" fontId="0" fillId="3" borderId="23" xfId="0" applyFont="1" applyFill="1" applyBorder="1" applyAlignment="1">
      <alignment vertical="center" wrapText="1"/>
    </xf>
    <xf numFmtId="0" fontId="0" fillId="3" borderId="23" xfId="0" applyFill="1" applyBorder="1" applyAlignment="1">
      <alignment vertical="center" wrapText="1"/>
    </xf>
    <xf numFmtId="0" fontId="0" fillId="3" borderId="4" xfId="0" applyFont="1" applyFill="1" applyBorder="1" applyAlignment="1">
      <alignment vertical="center" wrapText="1"/>
    </xf>
    <xf numFmtId="0" fontId="0" fillId="3" borderId="4" xfId="0" applyFont="1" applyFill="1" applyBorder="1" applyAlignment="1">
      <alignment horizontal="left" vertical="center"/>
    </xf>
    <xf numFmtId="0" fontId="1" fillId="5" borderId="4" xfId="0" applyFont="1" applyFill="1" applyBorder="1" applyAlignment="1">
      <alignment horizontal="center" vertical="center" wrapText="1"/>
    </xf>
    <xf numFmtId="4" fontId="1" fillId="3" borderId="4" xfId="0" applyNumberFormat="1" applyFont="1" applyFill="1" applyBorder="1" applyAlignment="1">
      <alignment horizontal="center" vertical="center" wrapText="1"/>
    </xf>
    <xf numFmtId="0" fontId="1" fillId="5" borderId="37" xfId="0" applyFont="1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/>
    </xf>
    <xf numFmtId="4" fontId="1" fillId="6" borderId="1" xfId="0" applyNumberFormat="1" applyFont="1" applyFill="1" applyBorder="1" applyAlignment="1">
      <alignment horizontal="center" vertical="center" wrapText="1"/>
    </xf>
    <xf numFmtId="4" fontId="1" fillId="6" borderId="29" xfId="0" applyNumberFormat="1" applyFont="1" applyFill="1" applyBorder="1" applyAlignment="1">
      <alignment horizontal="center" vertical="center" wrapText="1"/>
    </xf>
    <xf numFmtId="4" fontId="1" fillId="6" borderId="27" xfId="0" applyNumberFormat="1" applyFont="1" applyFill="1" applyBorder="1" applyAlignment="1">
      <alignment horizontal="center" vertical="center" wrapText="1"/>
    </xf>
    <xf numFmtId="4" fontId="1" fillId="6" borderId="23" xfId="0" applyNumberFormat="1" applyFont="1" applyFill="1" applyBorder="1" applyAlignment="1">
      <alignment horizontal="center" vertical="center" wrapText="1"/>
    </xf>
    <xf numFmtId="4" fontId="2" fillId="6" borderId="27" xfId="0" applyNumberFormat="1" applyFont="1" applyFill="1" applyBorder="1" applyAlignment="1">
      <alignment vertical="center"/>
    </xf>
    <xf numFmtId="4" fontId="2" fillId="6" borderId="0" xfId="0" applyNumberFormat="1" applyFont="1" applyFill="1" applyBorder="1" applyAlignment="1">
      <alignment vertical="center"/>
    </xf>
    <xf numFmtId="4" fontId="1" fillId="6" borderId="4" xfId="0" applyNumberFormat="1" applyFont="1" applyFill="1" applyBorder="1" applyAlignment="1">
      <alignment horizontal="center" vertical="center" wrapText="1"/>
    </xf>
    <xf numFmtId="4" fontId="2" fillId="6" borderId="1" xfId="0" applyNumberFormat="1" applyFont="1" applyFill="1" applyBorder="1" applyAlignment="1">
      <alignment vertical="center"/>
    </xf>
    <xf numFmtId="0" fontId="0" fillId="6" borderId="0" xfId="0" applyFill="1" applyAlignment="1">
      <alignment horizontal="center"/>
    </xf>
    <xf numFmtId="4" fontId="1" fillId="6" borderId="5" xfId="0" applyNumberFormat="1" applyFont="1" applyFill="1" applyBorder="1" applyAlignment="1">
      <alignment horizontal="center" vertical="center" wrapText="1"/>
    </xf>
    <xf numFmtId="4" fontId="1" fillId="6" borderId="13" xfId="0" applyNumberFormat="1" applyFont="1" applyFill="1" applyBorder="1" applyAlignment="1">
      <alignment horizontal="center" vertical="center" wrapText="1"/>
    </xf>
    <xf numFmtId="0" fontId="23" fillId="6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4" fontId="1" fillId="3" borderId="29" xfId="0" applyNumberFormat="1" applyFont="1" applyFill="1" applyBorder="1" applyAlignment="1">
      <alignment horizontal="center" vertical="center" wrapText="1"/>
    </xf>
    <xf numFmtId="4" fontId="1" fillId="3" borderId="23" xfId="0" applyNumberFormat="1" applyFont="1" applyFill="1" applyBorder="1" applyAlignment="1">
      <alignment horizontal="center" vertical="center" wrapText="1"/>
    </xf>
    <xf numFmtId="4" fontId="1" fillId="3" borderId="27" xfId="0" applyNumberFormat="1" applyFont="1" applyFill="1" applyBorder="1" applyAlignment="1">
      <alignment horizontal="center" vertical="center" wrapText="1"/>
    </xf>
    <xf numFmtId="0" fontId="0" fillId="3" borderId="29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11" fillId="8" borderId="29" xfId="0" applyFont="1" applyFill="1" applyBorder="1" applyAlignment="1">
      <alignment horizontal="center" vertical="center" textRotation="90" wrapText="1"/>
    </xf>
    <xf numFmtId="0" fontId="11" fillId="8" borderId="23" xfId="0" applyFont="1" applyFill="1" applyBorder="1" applyAlignment="1">
      <alignment horizontal="center" vertical="center" textRotation="90" wrapText="1"/>
    </xf>
    <xf numFmtId="0" fontId="11" fillId="8" borderId="27" xfId="0" applyFont="1" applyFill="1" applyBorder="1" applyAlignment="1">
      <alignment horizontal="center" vertical="center" textRotation="90" wrapText="1"/>
    </xf>
    <xf numFmtId="0" fontId="11" fillId="7" borderId="35" xfId="0" applyFont="1" applyFill="1" applyBorder="1" applyAlignment="1">
      <alignment horizontal="center" vertical="center" textRotation="90" wrapText="1"/>
    </xf>
    <xf numFmtId="0" fontId="11" fillId="7" borderId="0" xfId="0" applyFont="1" applyFill="1" applyBorder="1" applyAlignment="1">
      <alignment horizontal="center" vertical="center" textRotation="90" wrapText="1"/>
    </xf>
    <xf numFmtId="0" fontId="11" fillId="7" borderId="10" xfId="0" applyFont="1" applyFill="1" applyBorder="1" applyAlignment="1">
      <alignment horizontal="center" vertical="center" textRotation="90" wrapText="1"/>
    </xf>
    <xf numFmtId="0" fontId="11" fillId="9" borderId="29" xfId="0" applyFont="1" applyFill="1" applyBorder="1" applyAlignment="1">
      <alignment horizontal="center" vertical="center" textRotation="90" wrapText="1"/>
    </xf>
    <xf numFmtId="0" fontId="11" fillId="9" borderId="23" xfId="0" applyFont="1" applyFill="1" applyBorder="1" applyAlignment="1">
      <alignment horizontal="center" vertical="center" textRotation="90" wrapText="1"/>
    </xf>
    <xf numFmtId="0" fontId="11" fillId="9" borderId="26" xfId="0" applyFont="1" applyFill="1" applyBorder="1" applyAlignment="1">
      <alignment horizontal="center" vertical="center" textRotation="90" wrapText="1"/>
    </xf>
    <xf numFmtId="0" fontId="1" fillId="5" borderId="24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0" fillId="3" borderId="24" xfId="0" applyFill="1" applyBorder="1" applyAlignment="1">
      <alignment horizontal="left" vertical="center" wrapText="1"/>
    </xf>
    <xf numFmtId="0" fontId="0" fillId="3" borderId="25" xfId="0" applyFill="1" applyBorder="1" applyAlignment="1">
      <alignment horizontal="left" vertical="center" wrapText="1"/>
    </xf>
    <xf numFmtId="0" fontId="0" fillId="3" borderId="8" xfId="0" applyFill="1" applyBorder="1" applyAlignment="1">
      <alignment horizontal="left" vertical="center" wrapText="1"/>
    </xf>
    <xf numFmtId="0" fontId="0" fillId="3" borderId="29" xfId="0" applyFill="1" applyBorder="1" applyAlignment="1">
      <alignment horizontal="left" vertical="center"/>
    </xf>
    <xf numFmtId="0" fontId="0" fillId="3" borderId="23" xfId="0" applyFill="1" applyBorder="1" applyAlignment="1">
      <alignment horizontal="left" vertical="center"/>
    </xf>
    <xf numFmtId="0" fontId="0" fillId="3" borderId="27" xfId="0" applyFill="1" applyBorder="1" applyAlignment="1">
      <alignment horizontal="left" vertical="center"/>
    </xf>
    <xf numFmtId="0" fontId="0" fillId="3" borderId="29" xfId="0" applyFont="1" applyFill="1" applyBorder="1" applyAlignment="1">
      <alignment horizontal="left" vertical="center" wrapText="1"/>
    </xf>
    <xf numFmtId="0" fontId="0" fillId="3" borderId="23" xfId="0" applyFont="1" applyFill="1" applyBorder="1" applyAlignment="1">
      <alignment horizontal="left" vertical="center" wrapText="1"/>
    </xf>
    <xf numFmtId="0" fontId="0" fillId="3" borderId="27" xfId="0" applyFont="1" applyFill="1" applyBorder="1" applyAlignment="1">
      <alignment horizontal="left" vertical="center" wrapText="1"/>
    </xf>
    <xf numFmtId="0" fontId="0" fillId="5" borderId="29" xfId="0" applyFill="1" applyBorder="1" applyAlignment="1">
      <alignment horizontal="center" vertical="center" wrapText="1"/>
    </xf>
    <xf numFmtId="0" fontId="0" fillId="5" borderId="23" xfId="0" applyFill="1" applyBorder="1" applyAlignment="1">
      <alignment horizontal="center" vertical="center" wrapText="1"/>
    </xf>
    <xf numFmtId="0" fontId="0" fillId="5" borderId="27" xfId="0" applyFill="1" applyBorder="1" applyAlignment="1">
      <alignment horizontal="center" vertical="center" wrapText="1"/>
    </xf>
    <xf numFmtId="0" fontId="0" fillId="3" borderId="29" xfId="0" applyFill="1" applyBorder="1" applyAlignment="1">
      <alignment horizontal="left" vertical="center" wrapText="1"/>
    </xf>
    <xf numFmtId="0" fontId="0" fillId="3" borderId="23" xfId="0" applyFill="1" applyBorder="1" applyAlignment="1">
      <alignment horizontal="left" vertical="center" wrapText="1"/>
    </xf>
    <xf numFmtId="0" fontId="0" fillId="3" borderId="27" xfId="0" applyFill="1" applyBorder="1" applyAlignment="1">
      <alignment horizontal="left" vertical="center" wrapText="1"/>
    </xf>
    <xf numFmtId="0" fontId="0" fillId="5" borderId="29" xfId="0" applyFill="1" applyBorder="1" applyAlignment="1">
      <alignment horizontal="center" wrapText="1"/>
    </xf>
    <xf numFmtId="0" fontId="0" fillId="5" borderId="23" xfId="0" applyFill="1" applyBorder="1" applyAlignment="1">
      <alignment horizontal="center" wrapText="1"/>
    </xf>
    <xf numFmtId="0" fontId="0" fillId="5" borderId="27" xfId="0" applyFill="1" applyBorder="1" applyAlignment="1">
      <alignment horizontal="center" wrapText="1"/>
    </xf>
    <xf numFmtId="4" fontId="1" fillId="5" borderId="29" xfId="0" applyNumberFormat="1" applyFont="1" applyFill="1" applyBorder="1" applyAlignment="1">
      <alignment horizontal="center" vertical="center" wrapText="1"/>
    </xf>
    <xf numFmtId="4" fontId="1" fillId="5" borderId="27" xfId="0" applyNumberFormat="1" applyFont="1" applyFill="1" applyBorder="1" applyAlignment="1">
      <alignment horizontal="center" vertical="center" wrapText="1"/>
    </xf>
    <xf numFmtId="0" fontId="0" fillId="5" borderId="29" xfId="0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0" fillId="5" borderId="29" xfId="0" applyFill="1" applyBorder="1" applyAlignment="1">
      <alignment horizontal="left" vertical="center" wrapText="1"/>
    </xf>
    <xf numFmtId="0" fontId="0" fillId="5" borderId="27" xfId="0" applyFill="1" applyBorder="1" applyAlignment="1">
      <alignment horizontal="left" vertical="center" wrapText="1"/>
    </xf>
    <xf numFmtId="0" fontId="0" fillId="5" borderId="29" xfId="0" applyFill="1" applyBorder="1" applyAlignment="1">
      <alignment horizontal="left" vertical="center"/>
    </xf>
    <xf numFmtId="0" fontId="0" fillId="5" borderId="27" xfId="0" applyFill="1" applyBorder="1" applyAlignment="1">
      <alignment horizontal="left" vertical="center"/>
    </xf>
    <xf numFmtId="0" fontId="0" fillId="5" borderId="29" xfId="0" applyFont="1" applyFill="1" applyBorder="1" applyAlignment="1">
      <alignment horizontal="left" vertical="center" wrapText="1"/>
    </xf>
    <xf numFmtId="0" fontId="0" fillId="5" borderId="27" xfId="0" applyFont="1" applyFill="1" applyBorder="1" applyAlignment="1">
      <alignment horizontal="left" vertical="center" wrapText="1"/>
    </xf>
    <xf numFmtId="0" fontId="1" fillId="5" borderId="29" xfId="0" applyFont="1" applyFill="1" applyBorder="1" applyAlignment="1">
      <alignment horizontal="center" vertical="center" wrapText="1"/>
    </xf>
    <xf numFmtId="0" fontId="1" fillId="5" borderId="27" xfId="0" applyFont="1" applyFill="1" applyBorder="1" applyAlignment="1">
      <alignment horizontal="center" vertical="center" wrapText="1"/>
    </xf>
    <xf numFmtId="4" fontId="1" fillId="6" borderId="29" xfId="0" applyNumberFormat="1" applyFont="1" applyFill="1" applyBorder="1" applyAlignment="1">
      <alignment horizontal="center" vertical="center" wrapText="1"/>
    </xf>
    <xf numFmtId="4" fontId="1" fillId="6" borderId="27" xfId="0" applyNumberFormat="1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 wrapText="1"/>
    </xf>
    <xf numFmtId="4" fontId="1" fillId="6" borderId="23" xfId="0" applyNumberFormat="1" applyFont="1" applyFill="1" applyBorder="1" applyAlignment="1">
      <alignment horizontal="center" vertical="center" wrapText="1"/>
    </xf>
    <xf numFmtId="0" fontId="0" fillId="3" borderId="32" xfId="0" applyFill="1" applyBorder="1" applyAlignment="1">
      <alignment horizontal="left" vertical="center" wrapText="1"/>
    </xf>
    <xf numFmtId="0" fontId="0" fillId="3" borderId="18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4" fontId="1" fillId="5" borderId="23" xfId="0" applyNumberFormat="1" applyFont="1" applyFill="1" applyBorder="1" applyAlignment="1">
      <alignment horizontal="center" vertical="center" wrapText="1"/>
    </xf>
    <xf numFmtId="0" fontId="0" fillId="5" borderId="23" xfId="0" applyFill="1" applyBorder="1" applyAlignment="1">
      <alignment horizontal="center" vertical="center"/>
    </xf>
    <xf numFmtId="0" fontId="1" fillId="5" borderId="29" xfId="0" applyFont="1" applyFill="1" applyBorder="1" applyAlignment="1">
      <alignment horizontal="center" vertical="center"/>
    </xf>
    <xf numFmtId="0" fontId="1" fillId="5" borderId="27" xfId="0" applyFont="1" applyFill="1" applyBorder="1" applyAlignment="1">
      <alignment horizontal="center" vertical="center"/>
    </xf>
    <xf numFmtId="0" fontId="0" fillId="5" borderId="29" xfId="0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19" fillId="0" borderId="0" xfId="0" applyFont="1" applyAlignment="1">
      <alignment horizontal="center" vertical="center"/>
    </xf>
    <xf numFmtId="0" fontId="1" fillId="5" borderId="31" xfId="0" applyFont="1" applyFill="1" applyBorder="1" applyAlignment="1">
      <alignment horizontal="center" vertical="center" wrapText="1"/>
    </xf>
    <xf numFmtId="0" fontId="1" fillId="5" borderId="26" xfId="0" applyFont="1" applyFill="1" applyBorder="1" applyAlignment="1">
      <alignment horizontal="center" vertical="center" wrapText="1"/>
    </xf>
    <xf numFmtId="0" fontId="1" fillId="5" borderId="30" xfId="0" applyFont="1" applyFill="1" applyBorder="1" applyAlignment="1">
      <alignment horizontal="center" vertical="center" wrapText="1"/>
    </xf>
    <xf numFmtId="0" fontId="0" fillId="3" borderId="29" xfId="0" applyFont="1" applyFill="1" applyBorder="1" applyAlignment="1">
      <alignment horizontal="center" vertical="center" wrapText="1"/>
    </xf>
    <xf numFmtId="0" fontId="0" fillId="3" borderId="27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left" vertical="center"/>
    </xf>
    <xf numFmtId="0" fontId="3" fillId="3" borderId="29" xfId="0" applyFont="1" applyFill="1" applyBorder="1" applyAlignment="1">
      <alignment horizontal="left" vertical="center" wrapText="1"/>
    </xf>
    <xf numFmtId="0" fontId="3" fillId="3" borderId="23" xfId="0" applyFont="1" applyFill="1" applyBorder="1" applyAlignment="1">
      <alignment horizontal="left" vertical="center" wrapText="1"/>
    </xf>
    <xf numFmtId="0" fontId="0" fillId="5" borderId="29" xfId="0" applyFont="1" applyFill="1" applyBorder="1" applyAlignment="1">
      <alignment horizontal="center" vertical="center" wrapText="1"/>
    </xf>
    <xf numFmtId="0" fontId="0" fillId="5" borderId="23" xfId="0" applyFont="1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EDFA9C"/>
      <color rgb="FFCC66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jpe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63" Type="http://schemas.openxmlformats.org/officeDocument/2006/relationships/image" Target="../media/image63.jpe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61" Type="http://schemas.openxmlformats.org/officeDocument/2006/relationships/image" Target="../media/image61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64" Type="http://schemas.openxmlformats.org/officeDocument/2006/relationships/image" Target="../media/image64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279174</xdr:colOff>
      <xdr:row>22</xdr:row>
      <xdr:rowOff>100088</xdr:rowOff>
    </xdr:from>
    <xdr:to>
      <xdr:col>6</xdr:col>
      <xdr:colOff>2163001</xdr:colOff>
      <xdr:row>22</xdr:row>
      <xdr:rowOff>1983915</xdr:rowOff>
    </xdr:to>
    <xdr:pic>
      <xdr:nvPicPr>
        <xdr:cNvPr id="38" name="Obrázek 37"/>
        <xdr:cNvPicPr>
          <a:picLocks noChangeAspect="1"/>
        </xdr:cNvPicPr>
      </xdr:nvPicPr>
      <xdr:blipFill>
        <a:blip xmlns:r="http://schemas.openxmlformats.org/officeDocument/2006/relationships" r:embed="rId1">
          <a:grayscl/>
        </a:blip>
        <a:stretch>
          <a:fillRect/>
        </a:stretch>
      </xdr:blipFill>
      <xdr:spPr>
        <a:xfrm>
          <a:off x="8671757" y="20144921"/>
          <a:ext cx="1883827" cy="1883827"/>
        </a:xfrm>
        <a:prstGeom prst="rect">
          <a:avLst/>
        </a:prstGeom>
      </xdr:spPr>
    </xdr:pic>
    <xdr:clientData/>
  </xdr:twoCellAnchor>
  <xdr:twoCellAnchor editAs="oneCell">
    <xdr:from>
      <xdr:col>6</xdr:col>
      <xdr:colOff>491110</xdr:colOff>
      <xdr:row>6</xdr:row>
      <xdr:rowOff>222249</xdr:rowOff>
    </xdr:from>
    <xdr:to>
      <xdr:col>6</xdr:col>
      <xdr:colOff>2423542</xdr:colOff>
      <xdr:row>6</xdr:row>
      <xdr:rowOff>1746249</xdr:rowOff>
    </xdr:to>
    <xdr:pic>
      <xdr:nvPicPr>
        <xdr:cNvPr id="44" name="Obrázek 43"/>
        <xdr:cNvPicPr>
          <a:picLocks noChangeAspect="1"/>
        </xdr:cNvPicPr>
      </xdr:nvPicPr>
      <xdr:blipFill>
        <a:blip xmlns:r="http://schemas.openxmlformats.org/officeDocument/2006/relationships" r:embed="rId2">
          <a:grayscl/>
        </a:blip>
        <a:stretch>
          <a:fillRect/>
        </a:stretch>
      </xdr:blipFill>
      <xdr:spPr>
        <a:xfrm>
          <a:off x="9370527" y="1926166"/>
          <a:ext cx="1932432" cy="1524000"/>
        </a:xfrm>
        <a:prstGeom prst="rect">
          <a:avLst/>
        </a:prstGeom>
      </xdr:spPr>
    </xdr:pic>
    <xdr:clientData/>
  </xdr:twoCellAnchor>
  <xdr:twoCellAnchor editAs="oneCell">
    <xdr:from>
      <xdr:col>6</xdr:col>
      <xdr:colOff>262908</xdr:colOff>
      <xdr:row>7</xdr:row>
      <xdr:rowOff>210608</xdr:rowOff>
    </xdr:from>
    <xdr:to>
      <xdr:col>6</xdr:col>
      <xdr:colOff>2845419</xdr:colOff>
      <xdr:row>7</xdr:row>
      <xdr:rowOff>1734608</xdr:rowOff>
    </xdr:to>
    <xdr:pic>
      <xdr:nvPicPr>
        <xdr:cNvPr id="47" name="Obrázek 46"/>
        <xdr:cNvPicPr>
          <a:picLocks noChangeAspect="1"/>
        </xdr:cNvPicPr>
      </xdr:nvPicPr>
      <xdr:blipFill>
        <a:blip xmlns:r="http://schemas.openxmlformats.org/officeDocument/2006/relationships" r:embed="rId3">
          <a:grayscl/>
        </a:blip>
        <a:stretch>
          <a:fillRect/>
        </a:stretch>
      </xdr:blipFill>
      <xdr:spPr>
        <a:xfrm>
          <a:off x="9142325" y="3819525"/>
          <a:ext cx="2582511" cy="1524000"/>
        </a:xfrm>
        <a:prstGeom prst="rect">
          <a:avLst/>
        </a:prstGeom>
      </xdr:spPr>
    </xdr:pic>
    <xdr:clientData/>
  </xdr:twoCellAnchor>
  <xdr:twoCellAnchor editAs="oneCell">
    <xdr:from>
      <xdr:col>6</xdr:col>
      <xdr:colOff>123960</xdr:colOff>
      <xdr:row>24</xdr:row>
      <xdr:rowOff>273654</xdr:rowOff>
    </xdr:from>
    <xdr:to>
      <xdr:col>6</xdr:col>
      <xdr:colOff>1952919</xdr:colOff>
      <xdr:row>24</xdr:row>
      <xdr:rowOff>1877041</xdr:rowOff>
    </xdr:to>
    <xdr:pic>
      <xdr:nvPicPr>
        <xdr:cNvPr id="48" name="Obrázek 47"/>
        <xdr:cNvPicPr>
          <a:picLocks noChangeAspect="1"/>
        </xdr:cNvPicPr>
      </xdr:nvPicPr>
      <xdr:blipFill>
        <a:blip xmlns:r="http://schemas.openxmlformats.org/officeDocument/2006/relationships" r:embed="rId4">
          <a:grayscl/>
        </a:blip>
        <a:stretch>
          <a:fillRect/>
        </a:stretch>
      </xdr:blipFill>
      <xdr:spPr>
        <a:xfrm>
          <a:off x="8516543" y="29843487"/>
          <a:ext cx="1828959" cy="1603387"/>
        </a:xfrm>
        <a:prstGeom prst="rect">
          <a:avLst/>
        </a:prstGeom>
      </xdr:spPr>
    </xdr:pic>
    <xdr:clientData/>
  </xdr:twoCellAnchor>
  <xdr:twoCellAnchor editAs="oneCell">
    <xdr:from>
      <xdr:col>6</xdr:col>
      <xdr:colOff>895956</xdr:colOff>
      <xdr:row>24</xdr:row>
      <xdr:rowOff>1576917</xdr:rowOff>
    </xdr:from>
    <xdr:to>
      <xdr:col>6</xdr:col>
      <xdr:colOff>2822459</xdr:colOff>
      <xdr:row>24</xdr:row>
      <xdr:rowOff>3497323</xdr:rowOff>
    </xdr:to>
    <xdr:pic>
      <xdr:nvPicPr>
        <xdr:cNvPr id="52" name="Obrázek 51"/>
        <xdr:cNvPicPr>
          <a:picLocks noChangeAspect="1"/>
        </xdr:cNvPicPr>
      </xdr:nvPicPr>
      <xdr:blipFill>
        <a:blip xmlns:r="http://schemas.openxmlformats.org/officeDocument/2006/relationships" r:embed="rId5">
          <a:grayscl/>
        </a:blip>
        <a:stretch>
          <a:fillRect/>
        </a:stretch>
      </xdr:blipFill>
      <xdr:spPr>
        <a:xfrm>
          <a:off x="9288539" y="31146750"/>
          <a:ext cx="1926503" cy="1920406"/>
        </a:xfrm>
        <a:prstGeom prst="rect">
          <a:avLst/>
        </a:prstGeom>
        <a:solidFill>
          <a:schemeClr val="bg1">
            <a:lumMod val="95000"/>
          </a:schemeClr>
        </a:solidFill>
      </xdr:spPr>
    </xdr:pic>
    <xdr:clientData/>
  </xdr:twoCellAnchor>
  <xdr:twoCellAnchor editAs="oneCell">
    <xdr:from>
      <xdr:col>6</xdr:col>
      <xdr:colOff>621095</xdr:colOff>
      <xdr:row>26</xdr:row>
      <xdr:rowOff>254000</xdr:rowOff>
    </xdr:from>
    <xdr:to>
      <xdr:col>6</xdr:col>
      <xdr:colOff>2230056</xdr:colOff>
      <xdr:row>26</xdr:row>
      <xdr:rowOff>1778000</xdr:rowOff>
    </xdr:to>
    <xdr:pic>
      <xdr:nvPicPr>
        <xdr:cNvPr id="54" name="Obrázek 53"/>
        <xdr:cNvPicPr>
          <a:picLocks noChangeAspect="1"/>
        </xdr:cNvPicPr>
      </xdr:nvPicPr>
      <xdr:blipFill>
        <a:blip xmlns:r="http://schemas.openxmlformats.org/officeDocument/2006/relationships" r:embed="rId6">
          <a:grayscl/>
        </a:blip>
        <a:stretch>
          <a:fillRect/>
        </a:stretch>
      </xdr:blipFill>
      <xdr:spPr>
        <a:xfrm>
          <a:off x="9013678" y="37443833"/>
          <a:ext cx="1608961" cy="1524000"/>
        </a:xfrm>
        <a:prstGeom prst="rect">
          <a:avLst/>
        </a:prstGeom>
      </xdr:spPr>
    </xdr:pic>
    <xdr:clientData/>
  </xdr:twoCellAnchor>
  <xdr:twoCellAnchor editAs="oneCell">
    <xdr:from>
      <xdr:col>6</xdr:col>
      <xdr:colOff>304928</xdr:colOff>
      <xdr:row>25</xdr:row>
      <xdr:rowOff>101297</xdr:rowOff>
    </xdr:from>
    <xdr:to>
      <xdr:col>6</xdr:col>
      <xdr:colOff>2133887</xdr:colOff>
      <xdr:row>25</xdr:row>
      <xdr:rowOff>1918062</xdr:rowOff>
    </xdr:to>
    <xdr:pic>
      <xdr:nvPicPr>
        <xdr:cNvPr id="55" name="Obrázek 54"/>
        <xdr:cNvPicPr>
          <a:picLocks noChangeAspect="1"/>
        </xdr:cNvPicPr>
      </xdr:nvPicPr>
      <xdr:blipFill>
        <a:blip xmlns:r="http://schemas.openxmlformats.org/officeDocument/2006/relationships" r:embed="rId7">
          <a:grayscl/>
        </a:blip>
        <a:stretch>
          <a:fillRect/>
        </a:stretch>
      </xdr:blipFill>
      <xdr:spPr>
        <a:xfrm>
          <a:off x="8697511" y="33481130"/>
          <a:ext cx="1828959" cy="1816765"/>
        </a:xfrm>
        <a:prstGeom prst="rect">
          <a:avLst/>
        </a:prstGeom>
      </xdr:spPr>
    </xdr:pic>
    <xdr:clientData/>
  </xdr:twoCellAnchor>
  <xdr:twoCellAnchor editAs="oneCell">
    <xdr:from>
      <xdr:col>6</xdr:col>
      <xdr:colOff>987954</xdr:colOff>
      <xdr:row>25</xdr:row>
      <xdr:rowOff>1737178</xdr:rowOff>
    </xdr:from>
    <xdr:to>
      <xdr:col>6</xdr:col>
      <xdr:colOff>2682789</xdr:colOff>
      <xdr:row>25</xdr:row>
      <xdr:rowOff>3432013</xdr:rowOff>
    </xdr:to>
    <xdr:pic>
      <xdr:nvPicPr>
        <xdr:cNvPr id="56" name="Obrázek 55"/>
        <xdr:cNvPicPr>
          <a:picLocks noChangeAspect="1"/>
        </xdr:cNvPicPr>
      </xdr:nvPicPr>
      <xdr:blipFill>
        <a:blip xmlns:r="http://schemas.openxmlformats.org/officeDocument/2006/relationships" r:embed="rId8">
          <a:grayscl/>
        </a:blip>
        <a:stretch>
          <a:fillRect/>
        </a:stretch>
      </xdr:blipFill>
      <xdr:spPr>
        <a:xfrm>
          <a:off x="9380537" y="35117011"/>
          <a:ext cx="1694835" cy="1694835"/>
        </a:xfrm>
        <a:prstGeom prst="rect">
          <a:avLst/>
        </a:prstGeom>
      </xdr:spPr>
    </xdr:pic>
    <xdr:clientData/>
  </xdr:twoCellAnchor>
  <xdr:twoCellAnchor editAs="oneCell">
    <xdr:from>
      <xdr:col>6</xdr:col>
      <xdr:colOff>899178</xdr:colOff>
      <xdr:row>28</xdr:row>
      <xdr:rowOff>222250</xdr:rowOff>
    </xdr:from>
    <xdr:to>
      <xdr:col>6</xdr:col>
      <xdr:colOff>2417637</xdr:colOff>
      <xdr:row>28</xdr:row>
      <xdr:rowOff>1746250</xdr:rowOff>
    </xdr:to>
    <xdr:pic>
      <xdr:nvPicPr>
        <xdr:cNvPr id="57" name="Obrázek 56"/>
        <xdr:cNvPicPr>
          <a:picLocks noChangeAspect="1"/>
        </xdr:cNvPicPr>
      </xdr:nvPicPr>
      <xdr:blipFill>
        <a:blip xmlns:r="http://schemas.openxmlformats.org/officeDocument/2006/relationships" r:embed="rId9">
          <a:grayscl/>
        </a:blip>
        <a:stretch>
          <a:fillRect/>
        </a:stretch>
      </xdr:blipFill>
      <xdr:spPr>
        <a:xfrm>
          <a:off x="9291761" y="41222083"/>
          <a:ext cx="1518459" cy="1524000"/>
        </a:xfrm>
        <a:prstGeom prst="rect">
          <a:avLst/>
        </a:prstGeom>
      </xdr:spPr>
    </xdr:pic>
    <xdr:clientData/>
  </xdr:twoCellAnchor>
  <xdr:twoCellAnchor editAs="oneCell">
    <xdr:from>
      <xdr:col>6</xdr:col>
      <xdr:colOff>659343</xdr:colOff>
      <xdr:row>29</xdr:row>
      <xdr:rowOff>454025</xdr:rowOff>
    </xdr:from>
    <xdr:to>
      <xdr:col>6</xdr:col>
      <xdr:colOff>2274923</xdr:colOff>
      <xdr:row>29</xdr:row>
      <xdr:rowOff>2069605</xdr:rowOff>
    </xdr:to>
    <xdr:pic>
      <xdr:nvPicPr>
        <xdr:cNvPr id="62" name="Obrázek 61"/>
        <xdr:cNvPicPr>
          <a:picLocks noChangeAspect="1"/>
        </xdr:cNvPicPr>
      </xdr:nvPicPr>
      <xdr:blipFill>
        <a:blip xmlns:r="http://schemas.openxmlformats.org/officeDocument/2006/relationships" r:embed="rId10">
          <a:grayscl/>
        </a:blip>
        <a:stretch>
          <a:fillRect/>
        </a:stretch>
      </xdr:blipFill>
      <xdr:spPr>
        <a:xfrm>
          <a:off x="9051926" y="45263858"/>
          <a:ext cx="1615580" cy="1615580"/>
        </a:xfrm>
        <a:prstGeom prst="rect">
          <a:avLst/>
        </a:prstGeom>
      </xdr:spPr>
    </xdr:pic>
    <xdr:clientData/>
  </xdr:twoCellAnchor>
  <xdr:twoCellAnchor editAs="oneCell">
    <xdr:from>
      <xdr:col>6</xdr:col>
      <xdr:colOff>1437972</xdr:colOff>
      <xdr:row>21</xdr:row>
      <xdr:rowOff>1817610</xdr:rowOff>
    </xdr:from>
    <xdr:to>
      <xdr:col>6</xdr:col>
      <xdr:colOff>2803594</xdr:colOff>
      <xdr:row>21</xdr:row>
      <xdr:rowOff>3183232</xdr:rowOff>
    </xdr:to>
    <xdr:pic>
      <xdr:nvPicPr>
        <xdr:cNvPr id="63" name="Obrázek 62"/>
        <xdr:cNvPicPr>
          <a:picLocks noChangeAspect="1"/>
        </xdr:cNvPicPr>
      </xdr:nvPicPr>
      <xdr:blipFill>
        <a:blip xmlns:r="http://schemas.openxmlformats.org/officeDocument/2006/relationships" r:embed="rId11">
          <a:grayscl/>
        </a:blip>
        <a:stretch>
          <a:fillRect/>
        </a:stretch>
      </xdr:blipFill>
      <xdr:spPr>
        <a:xfrm>
          <a:off x="9830555" y="18623943"/>
          <a:ext cx="1365622" cy="1365622"/>
        </a:xfrm>
        <a:prstGeom prst="rect">
          <a:avLst/>
        </a:prstGeom>
      </xdr:spPr>
    </xdr:pic>
    <xdr:clientData/>
  </xdr:twoCellAnchor>
  <xdr:twoCellAnchor editAs="oneCell">
    <xdr:from>
      <xdr:col>6</xdr:col>
      <xdr:colOff>790575</xdr:colOff>
      <xdr:row>31</xdr:row>
      <xdr:rowOff>306916</xdr:rowOff>
    </xdr:from>
    <xdr:to>
      <xdr:col>6</xdr:col>
      <xdr:colOff>2314575</xdr:colOff>
      <xdr:row>31</xdr:row>
      <xdr:rowOff>1830916</xdr:rowOff>
    </xdr:to>
    <xdr:pic>
      <xdr:nvPicPr>
        <xdr:cNvPr id="65" name="Obrázek 64"/>
        <xdr:cNvPicPr>
          <a:picLocks noChangeAspect="1"/>
        </xdr:cNvPicPr>
      </xdr:nvPicPr>
      <xdr:blipFill>
        <a:blip xmlns:r="http://schemas.openxmlformats.org/officeDocument/2006/relationships" r:embed="rId12">
          <a:grayscl/>
        </a:blip>
        <a:stretch>
          <a:fillRect/>
        </a:stretch>
      </xdr:blipFill>
      <xdr:spPr>
        <a:xfrm>
          <a:off x="9183158" y="51191583"/>
          <a:ext cx="1524000" cy="1524000"/>
        </a:xfrm>
        <a:prstGeom prst="rect">
          <a:avLst/>
        </a:prstGeom>
      </xdr:spPr>
    </xdr:pic>
    <xdr:clientData/>
  </xdr:twoCellAnchor>
  <xdr:twoCellAnchor editAs="oneCell">
    <xdr:from>
      <xdr:col>6</xdr:col>
      <xdr:colOff>670996</xdr:colOff>
      <xdr:row>14</xdr:row>
      <xdr:rowOff>153881</xdr:rowOff>
    </xdr:from>
    <xdr:to>
      <xdr:col>6</xdr:col>
      <xdr:colOff>2902325</xdr:colOff>
      <xdr:row>15</xdr:row>
      <xdr:rowOff>724740</xdr:rowOff>
    </xdr:to>
    <xdr:pic>
      <xdr:nvPicPr>
        <xdr:cNvPr id="66" name="Obrázek 65"/>
        <xdr:cNvPicPr>
          <a:picLocks noChangeAspect="1"/>
        </xdr:cNvPicPr>
      </xdr:nvPicPr>
      <xdr:blipFill>
        <a:blip xmlns:r="http://schemas.openxmlformats.org/officeDocument/2006/relationships" r:embed="rId13">
          <a:grayscl/>
        </a:blip>
        <a:stretch>
          <a:fillRect/>
        </a:stretch>
      </xdr:blipFill>
      <xdr:spPr>
        <a:xfrm>
          <a:off x="9063579" y="10980631"/>
          <a:ext cx="2231329" cy="1385775"/>
        </a:xfrm>
        <a:prstGeom prst="rect">
          <a:avLst/>
        </a:prstGeom>
      </xdr:spPr>
    </xdr:pic>
    <xdr:clientData/>
  </xdr:twoCellAnchor>
  <xdr:twoCellAnchor editAs="oneCell">
    <xdr:from>
      <xdr:col>6</xdr:col>
      <xdr:colOff>808277</xdr:colOff>
      <xdr:row>18</xdr:row>
      <xdr:rowOff>755164</xdr:rowOff>
    </xdr:from>
    <xdr:to>
      <xdr:col>6</xdr:col>
      <xdr:colOff>2515305</xdr:colOff>
      <xdr:row>20</xdr:row>
      <xdr:rowOff>306545</xdr:rowOff>
    </xdr:to>
    <xdr:pic>
      <xdr:nvPicPr>
        <xdr:cNvPr id="69" name="Obrázek 68"/>
        <xdr:cNvPicPr>
          <a:picLocks noChangeAspect="1"/>
        </xdr:cNvPicPr>
      </xdr:nvPicPr>
      <xdr:blipFill>
        <a:blip xmlns:r="http://schemas.openxmlformats.org/officeDocument/2006/relationships" r:embed="rId14">
          <a:grayscl/>
        </a:blip>
        <a:stretch>
          <a:fillRect/>
        </a:stretch>
      </xdr:blipFill>
      <xdr:spPr>
        <a:xfrm>
          <a:off x="9200860" y="15116747"/>
          <a:ext cx="1707028" cy="1181214"/>
        </a:xfrm>
        <a:prstGeom prst="rect">
          <a:avLst/>
        </a:prstGeom>
      </xdr:spPr>
    </xdr:pic>
    <xdr:clientData/>
  </xdr:twoCellAnchor>
  <xdr:twoCellAnchor editAs="oneCell">
    <xdr:from>
      <xdr:col>6</xdr:col>
      <xdr:colOff>538133</xdr:colOff>
      <xdr:row>30</xdr:row>
      <xdr:rowOff>158750</xdr:rowOff>
    </xdr:from>
    <xdr:to>
      <xdr:col>6</xdr:col>
      <xdr:colOff>2588184</xdr:colOff>
      <xdr:row>30</xdr:row>
      <xdr:rowOff>1682750</xdr:rowOff>
    </xdr:to>
    <xdr:pic>
      <xdr:nvPicPr>
        <xdr:cNvPr id="70" name="Obrázek 69"/>
        <xdr:cNvPicPr>
          <a:picLocks noChangeAspect="1"/>
        </xdr:cNvPicPr>
      </xdr:nvPicPr>
      <xdr:blipFill>
        <a:blip xmlns:r="http://schemas.openxmlformats.org/officeDocument/2006/relationships" r:embed="rId15">
          <a:grayscl/>
        </a:blip>
        <a:stretch>
          <a:fillRect/>
        </a:stretch>
      </xdr:blipFill>
      <xdr:spPr>
        <a:xfrm>
          <a:off x="8930716" y="47233417"/>
          <a:ext cx="2050051" cy="1524000"/>
        </a:xfrm>
        <a:prstGeom prst="rect">
          <a:avLst/>
        </a:prstGeom>
      </xdr:spPr>
    </xdr:pic>
    <xdr:clientData/>
  </xdr:twoCellAnchor>
  <xdr:twoCellAnchor editAs="oneCell">
    <xdr:from>
      <xdr:col>6</xdr:col>
      <xdr:colOff>773945</xdr:colOff>
      <xdr:row>12</xdr:row>
      <xdr:rowOff>382512</xdr:rowOff>
    </xdr:from>
    <xdr:to>
      <xdr:col>6</xdr:col>
      <xdr:colOff>2297945</xdr:colOff>
      <xdr:row>13</xdr:row>
      <xdr:rowOff>1091595</xdr:rowOff>
    </xdr:to>
    <xdr:pic>
      <xdr:nvPicPr>
        <xdr:cNvPr id="71" name="Obrázek 70"/>
        <xdr:cNvPicPr>
          <a:picLocks noChangeAspect="1"/>
        </xdr:cNvPicPr>
      </xdr:nvPicPr>
      <xdr:blipFill>
        <a:blip xmlns:r="http://schemas.openxmlformats.org/officeDocument/2006/relationships" r:embed="rId16">
          <a:grayscl/>
        </a:blip>
        <a:stretch>
          <a:fillRect/>
        </a:stretch>
      </xdr:blipFill>
      <xdr:spPr>
        <a:xfrm>
          <a:off x="9166528" y="9156095"/>
          <a:ext cx="1524000" cy="1524000"/>
        </a:xfrm>
        <a:prstGeom prst="rect">
          <a:avLst/>
        </a:prstGeom>
      </xdr:spPr>
    </xdr:pic>
    <xdr:clientData/>
  </xdr:twoCellAnchor>
  <xdr:twoCellAnchor editAs="oneCell">
    <xdr:from>
      <xdr:col>6</xdr:col>
      <xdr:colOff>246228</xdr:colOff>
      <xdr:row>8</xdr:row>
      <xdr:rowOff>66040</xdr:rowOff>
    </xdr:from>
    <xdr:to>
      <xdr:col>6</xdr:col>
      <xdr:colOff>2825060</xdr:colOff>
      <xdr:row>9</xdr:row>
      <xdr:rowOff>771021</xdr:rowOff>
    </xdr:to>
    <xdr:pic>
      <xdr:nvPicPr>
        <xdr:cNvPr id="72" name="Obrázek 71"/>
        <xdr:cNvPicPr>
          <a:picLocks noChangeAspect="1"/>
        </xdr:cNvPicPr>
      </xdr:nvPicPr>
      <xdr:blipFill>
        <a:blip xmlns:r="http://schemas.openxmlformats.org/officeDocument/2006/relationships" r:embed="rId17">
          <a:grayscl/>
        </a:blip>
        <a:stretch>
          <a:fillRect/>
        </a:stretch>
      </xdr:blipFill>
      <xdr:spPr>
        <a:xfrm>
          <a:off x="8638811" y="5579957"/>
          <a:ext cx="2578832" cy="1519898"/>
        </a:xfrm>
        <a:prstGeom prst="rect">
          <a:avLst/>
        </a:prstGeom>
      </xdr:spPr>
    </xdr:pic>
    <xdr:clientData/>
  </xdr:twoCellAnchor>
  <xdr:twoCellAnchor editAs="oneCell">
    <xdr:from>
      <xdr:col>6</xdr:col>
      <xdr:colOff>625624</xdr:colOff>
      <xdr:row>10</xdr:row>
      <xdr:rowOff>86451</xdr:rowOff>
    </xdr:from>
    <xdr:to>
      <xdr:col>6</xdr:col>
      <xdr:colOff>2387521</xdr:colOff>
      <xdr:row>11</xdr:row>
      <xdr:rowOff>657310</xdr:rowOff>
    </xdr:to>
    <xdr:pic>
      <xdr:nvPicPr>
        <xdr:cNvPr id="73" name="Obrázek 72"/>
        <xdr:cNvPicPr>
          <a:picLocks noChangeAspect="1"/>
        </xdr:cNvPicPr>
      </xdr:nvPicPr>
      <xdr:blipFill>
        <a:blip xmlns:r="http://schemas.openxmlformats.org/officeDocument/2006/relationships" r:embed="rId18">
          <a:grayscl/>
        </a:blip>
        <a:stretch>
          <a:fillRect/>
        </a:stretch>
      </xdr:blipFill>
      <xdr:spPr>
        <a:xfrm>
          <a:off x="9018207" y="7230201"/>
          <a:ext cx="1761897" cy="1385775"/>
        </a:xfrm>
        <a:prstGeom prst="rect">
          <a:avLst/>
        </a:prstGeom>
      </xdr:spPr>
    </xdr:pic>
    <xdr:clientData/>
  </xdr:twoCellAnchor>
  <xdr:twoCellAnchor editAs="oneCell">
    <xdr:from>
      <xdr:col>6</xdr:col>
      <xdr:colOff>1375305</xdr:colOff>
      <xdr:row>22</xdr:row>
      <xdr:rowOff>1550435</xdr:rowOff>
    </xdr:from>
    <xdr:to>
      <xdr:col>6</xdr:col>
      <xdr:colOff>2874132</xdr:colOff>
      <xdr:row>22</xdr:row>
      <xdr:rowOff>3049262</xdr:rowOff>
    </xdr:to>
    <xdr:pic>
      <xdr:nvPicPr>
        <xdr:cNvPr id="74" name="Obrázek 73"/>
        <xdr:cNvPicPr>
          <a:picLocks noChangeAspect="1"/>
        </xdr:cNvPicPr>
      </xdr:nvPicPr>
      <xdr:blipFill>
        <a:blip xmlns:r="http://schemas.openxmlformats.org/officeDocument/2006/relationships" r:embed="rId19">
          <a:grayscl/>
        </a:blip>
        <a:stretch>
          <a:fillRect/>
        </a:stretch>
      </xdr:blipFill>
      <xdr:spPr>
        <a:xfrm>
          <a:off x="9767888" y="21595268"/>
          <a:ext cx="1498827" cy="1498827"/>
        </a:xfrm>
        <a:prstGeom prst="rect">
          <a:avLst/>
        </a:prstGeom>
      </xdr:spPr>
    </xdr:pic>
    <xdr:clientData/>
  </xdr:twoCellAnchor>
  <xdr:twoCellAnchor editAs="oneCell">
    <xdr:from>
      <xdr:col>6</xdr:col>
      <xdr:colOff>1275594</xdr:colOff>
      <xdr:row>23</xdr:row>
      <xdr:rowOff>1270000</xdr:rowOff>
    </xdr:from>
    <xdr:to>
      <xdr:col>6</xdr:col>
      <xdr:colOff>2754131</xdr:colOff>
      <xdr:row>23</xdr:row>
      <xdr:rowOff>2748537</xdr:rowOff>
    </xdr:to>
    <xdr:pic>
      <xdr:nvPicPr>
        <xdr:cNvPr id="76" name="Obrázek 75"/>
        <xdr:cNvPicPr>
          <a:picLocks noChangeAspect="1"/>
        </xdr:cNvPicPr>
      </xdr:nvPicPr>
      <xdr:blipFill>
        <a:blip xmlns:r="http://schemas.openxmlformats.org/officeDocument/2006/relationships" r:embed="rId20">
          <a:grayscl/>
        </a:blip>
        <a:stretch>
          <a:fillRect/>
        </a:stretch>
      </xdr:blipFill>
      <xdr:spPr>
        <a:xfrm>
          <a:off x="9393011" y="26722917"/>
          <a:ext cx="1478537" cy="1478537"/>
        </a:xfrm>
        <a:prstGeom prst="rect">
          <a:avLst/>
        </a:prstGeom>
      </xdr:spPr>
    </xdr:pic>
    <xdr:clientData/>
  </xdr:twoCellAnchor>
  <xdr:twoCellAnchor editAs="oneCell">
    <xdr:from>
      <xdr:col>6</xdr:col>
      <xdr:colOff>599891</xdr:colOff>
      <xdr:row>17</xdr:row>
      <xdr:rowOff>216958</xdr:rowOff>
    </xdr:from>
    <xdr:to>
      <xdr:col>6</xdr:col>
      <xdr:colOff>2799478</xdr:colOff>
      <xdr:row>17</xdr:row>
      <xdr:rowOff>1740958</xdr:rowOff>
    </xdr:to>
    <xdr:pic>
      <xdr:nvPicPr>
        <xdr:cNvPr id="77" name="Obrázek 76"/>
        <xdr:cNvPicPr>
          <a:picLocks noChangeAspect="1"/>
        </xdr:cNvPicPr>
      </xdr:nvPicPr>
      <xdr:blipFill>
        <a:blip xmlns:r="http://schemas.openxmlformats.org/officeDocument/2006/relationships" r:embed="rId14">
          <a:grayscl/>
        </a:blip>
        <a:stretch>
          <a:fillRect/>
        </a:stretch>
      </xdr:blipFill>
      <xdr:spPr>
        <a:xfrm>
          <a:off x="8992474" y="12673541"/>
          <a:ext cx="2199587" cy="1524000"/>
        </a:xfrm>
        <a:prstGeom prst="rect">
          <a:avLst/>
        </a:prstGeom>
      </xdr:spPr>
    </xdr:pic>
    <xdr:clientData/>
  </xdr:twoCellAnchor>
  <xdr:twoCellAnchor editAs="oneCell">
    <xdr:from>
      <xdr:col>6</xdr:col>
      <xdr:colOff>390072</xdr:colOff>
      <xdr:row>21</xdr:row>
      <xdr:rowOff>160262</xdr:rowOff>
    </xdr:from>
    <xdr:to>
      <xdr:col>6</xdr:col>
      <xdr:colOff>2273899</xdr:colOff>
      <xdr:row>21</xdr:row>
      <xdr:rowOff>2044089</xdr:rowOff>
    </xdr:to>
    <xdr:pic>
      <xdr:nvPicPr>
        <xdr:cNvPr id="29" name="Obrázek 28"/>
        <xdr:cNvPicPr>
          <a:picLocks noChangeAspect="1"/>
        </xdr:cNvPicPr>
      </xdr:nvPicPr>
      <xdr:blipFill>
        <a:blip xmlns:r="http://schemas.openxmlformats.org/officeDocument/2006/relationships" r:embed="rId1">
          <a:grayscl/>
        </a:blip>
        <a:stretch>
          <a:fillRect/>
        </a:stretch>
      </xdr:blipFill>
      <xdr:spPr>
        <a:xfrm>
          <a:off x="8782655" y="16966595"/>
          <a:ext cx="1883827" cy="1883827"/>
        </a:xfrm>
        <a:prstGeom prst="rect">
          <a:avLst/>
        </a:prstGeom>
      </xdr:spPr>
    </xdr:pic>
    <xdr:clientData/>
  </xdr:twoCellAnchor>
  <xdr:twoCellAnchor editAs="oneCell">
    <xdr:from>
      <xdr:col>6</xdr:col>
      <xdr:colOff>235860</xdr:colOff>
      <xdr:row>23</xdr:row>
      <xdr:rowOff>137584</xdr:rowOff>
    </xdr:from>
    <xdr:to>
      <xdr:col>6</xdr:col>
      <xdr:colOff>1820969</xdr:colOff>
      <xdr:row>23</xdr:row>
      <xdr:rowOff>1716012</xdr:rowOff>
    </xdr:to>
    <xdr:pic>
      <xdr:nvPicPr>
        <xdr:cNvPr id="30" name="cfg3dimage" descr="http://officepro.3d-konfigurator.cz/data/img_big/aa7/aa70120016-558558a1a3565a1508a1558a0000a0a0a0a0000a0000.jpg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8443" y="23420917"/>
          <a:ext cx="1585109" cy="15784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981553</xdr:colOff>
      <xdr:row>27</xdr:row>
      <xdr:rowOff>455083</xdr:rowOff>
    </xdr:from>
    <xdr:to>
      <xdr:col>6</xdr:col>
      <xdr:colOff>2169585</xdr:colOff>
      <xdr:row>27</xdr:row>
      <xdr:rowOff>1641859</xdr:rowOff>
    </xdr:to>
    <xdr:pic>
      <xdr:nvPicPr>
        <xdr:cNvPr id="32" name="cfg3dimage" descr="http://officepro.3d-konfigurator.cz/data/img_big/aa7/aa70380006-000558a0a0565a0000a0000a0000a0a0a0a0000a0000.jpg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74136" y="39549916"/>
          <a:ext cx="1188032" cy="11867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836083</xdr:colOff>
      <xdr:row>37</xdr:row>
      <xdr:rowOff>148166</xdr:rowOff>
    </xdr:from>
    <xdr:to>
      <xdr:col>6</xdr:col>
      <xdr:colOff>2250478</xdr:colOff>
      <xdr:row>38</xdr:row>
      <xdr:rowOff>679657</xdr:rowOff>
    </xdr:to>
    <xdr:pic>
      <xdr:nvPicPr>
        <xdr:cNvPr id="104" name="Obrázek 103"/>
        <xdr:cNvPicPr>
          <a:picLocks noChangeAspect="1"/>
        </xdr:cNvPicPr>
      </xdr:nvPicPr>
      <xdr:blipFill>
        <a:blip xmlns:r="http://schemas.openxmlformats.org/officeDocument/2006/relationships" r:embed="rId23">
          <a:grayscl/>
        </a:blip>
        <a:stretch>
          <a:fillRect/>
        </a:stretch>
      </xdr:blipFill>
      <xdr:spPr>
        <a:xfrm>
          <a:off x="8953500" y="50006249"/>
          <a:ext cx="1414395" cy="1420491"/>
        </a:xfrm>
        <a:prstGeom prst="rect">
          <a:avLst/>
        </a:prstGeom>
      </xdr:spPr>
    </xdr:pic>
    <xdr:clientData/>
  </xdr:twoCellAnchor>
  <xdr:twoCellAnchor editAs="oneCell">
    <xdr:from>
      <xdr:col>6</xdr:col>
      <xdr:colOff>624417</xdr:colOff>
      <xdr:row>39</xdr:row>
      <xdr:rowOff>116417</xdr:rowOff>
    </xdr:from>
    <xdr:to>
      <xdr:col>6</xdr:col>
      <xdr:colOff>2460837</xdr:colOff>
      <xdr:row>39</xdr:row>
      <xdr:rowOff>1952837</xdr:rowOff>
    </xdr:to>
    <xdr:pic>
      <xdr:nvPicPr>
        <xdr:cNvPr id="105" name="Obrázek 104"/>
        <xdr:cNvPicPr>
          <a:picLocks noChangeAspect="1"/>
        </xdr:cNvPicPr>
      </xdr:nvPicPr>
      <xdr:blipFill>
        <a:blip xmlns:r="http://schemas.openxmlformats.org/officeDocument/2006/relationships" r:embed="rId24">
          <a:grayscl/>
        </a:blip>
        <a:stretch>
          <a:fillRect/>
        </a:stretch>
      </xdr:blipFill>
      <xdr:spPr>
        <a:xfrm>
          <a:off x="8741834" y="56790167"/>
          <a:ext cx="1836420" cy="1836420"/>
        </a:xfrm>
        <a:prstGeom prst="rect">
          <a:avLst/>
        </a:prstGeom>
      </xdr:spPr>
    </xdr:pic>
    <xdr:clientData/>
  </xdr:twoCellAnchor>
  <xdr:twoCellAnchor editAs="oneCell">
    <xdr:from>
      <xdr:col>6</xdr:col>
      <xdr:colOff>836084</xdr:colOff>
      <xdr:row>40</xdr:row>
      <xdr:rowOff>338666</xdr:rowOff>
    </xdr:from>
    <xdr:to>
      <xdr:col>6</xdr:col>
      <xdr:colOff>2360084</xdr:colOff>
      <xdr:row>40</xdr:row>
      <xdr:rowOff>1862666</xdr:rowOff>
    </xdr:to>
    <xdr:pic>
      <xdr:nvPicPr>
        <xdr:cNvPr id="106" name="Obrázek 105"/>
        <xdr:cNvPicPr>
          <a:picLocks noChangeAspect="1"/>
        </xdr:cNvPicPr>
      </xdr:nvPicPr>
      <xdr:blipFill>
        <a:blip xmlns:r="http://schemas.openxmlformats.org/officeDocument/2006/relationships" r:embed="rId25">
          <a:grayscl/>
        </a:blip>
        <a:stretch>
          <a:fillRect/>
        </a:stretch>
      </xdr:blipFill>
      <xdr:spPr>
        <a:xfrm>
          <a:off x="9228667" y="59256083"/>
          <a:ext cx="1524000" cy="1524000"/>
        </a:xfrm>
        <a:prstGeom prst="rect">
          <a:avLst/>
        </a:prstGeom>
      </xdr:spPr>
    </xdr:pic>
    <xdr:clientData/>
  </xdr:twoCellAnchor>
  <xdr:twoCellAnchor editAs="oneCell">
    <xdr:from>
      <xdr:col>6</xdr:col>
      <xdr:colOff>698500</xdr:colOff>
      <xdr:row>41</xdr:row>
      <xdr:rowOff>275167</xdr:rowOff>
    </xdr:from>
    <xdr:to>
      <xdr:col>6</xdr:col>
      <xdr:colOff>2222500</xdr:colOff>
      <xdr:row>41</xdr:row>
      <xdr:rowOff>1799167</xdr:rowOff>
    </xdr:to>
    <xdr:pic>
      <xdr:nvPicPr>
        <xdr:cNvPr id="108" name="Obrázek 107"/>
        <xdr:cNvPicPr>
          <a:picLocks noChangeAspect="1"/>
        </xdr:cNvPicPr>
      </xdr:nvPicPr>
      <xdr:blipFill>
        <a:blip xmlns:r="http://schemas.openxmlformats.org/officeDocument/2006/relationships" r:embed="rId26">
          <a:grayscl/>
        </a:blip>
        <a:stretch>
          <a:fillRect/>
        </a:stretch>
      </xdr:blipFill>
      <xdr:spPr>
        <a:xfrm>
          <a:off x="8815917" y="63330667"/>
          <a:ext cx="1524000" cy="1524000"/>
        </a:xfrm>
        <a:prstGeom prst="rect">
          <a:avLst/>
        </a:prstGeom>
      </xdr:spPr>
    </xdr:pic>
    <xdr:clientData/>
  </xdr:twoCellAnchor>
  <xdr:twoCellAnchor editAs="oneCell">
    <xdr:from>
      <xdr:col>6</xdr:col>
      <xdr:colOff>772583</xdr:colOff>
      <xdr:row>44</xdr:row>
      <xdr:rowOff>211667</xdr:rowOff>
    </xdr:from>
    <xdr:to>
      <xdr:col>6</xdr:col>
      <xdr:colOff>2291400</xdr:colOff>
      <xdr:row>44</xdr:row>
      <xdr:rowOff>1735667</xdr:rowOff>
    </xdr:to>
    <xdr:pic>
      <xdr:nvPicPr>
        <xdr:cNvPr id="109" name="Obrázek 108"/>
        <xdr:cNvPicPr>
          <a:picLocks noChangeAspect="1"/>
        </xdr:cNvPicPr>
      </xdr:nvPicPr>
      <xdr:blipFill>
        <a:blip xmlns:r="http://schemas.openxmlformats.org/officeDocument/2006/relationships" r:embed="rId27">
          <a:grayscl/>
        </a:blip>
        <a:stretch>
          <a:fillRect/>
        </a:stretch>
      </xdr:blipFill>
      <xdr:spPr>
        <a:xfrm>
          <a:off x="8890000" y="65309750"/>
          <a:ext cx="1518817" cy="1524000"/>
        </a:xfrm>
        <a:prstGeom prst="rect">
          <a:avLst/>
        </a:prstGeom>
      </xdr:spPr>
    </xdr:pic>
    <xdr:clientData/>
  </xdr:twoCellAnchor>
  <xdr:twoCellAnchor editAs="oneCell">
    <xdr:from>
      <xdr:col>6</xdr:col>
      <xdr:colOff>518584</xdr:colOff>
      <xdr:row>45</xdr:row>
      <xdr:rowOff>74083</xdr:rowOff>
    </xdr:from>
    <xdr:to>
      <xdr:col>6</xdr:col>
      <xdr:colOff>2128067</xdr:colOff>
      <xdr:row>48</xdr:row>
      <xdr:rowOff>391715</xdr:rowOff>
    </xdr:to>
    <xdr:pic>
      <xdr:nvPicPr>
        <xdr:cNvPr id="110" name="Obrázek 109"/>
        <xdr:cNvPicPr>
          <a:picLocks noChangeAspect="1"/>
        </xdr:cNvPicPr>
      </xdr:nvPicPr>
      <xdr:blipFill>
        <a:blip xmlns:r="http://schemas.openxmlformats.org/officeDocument/2006/relationships" r:embed="rId28">
          <a:grayscl/>
        </a:blip>
        <a:stretch>
          <a:fillRect/>
        </a:stretch>
      </xdr:blipFill>
      <xdr:spPr>
        <a:xfrm>
          <a:off x="8911167" y="67151250"/>
          <a:ext cx="1609483" cy="1524132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793750</xdr:colOff>
      <xdr:row>49</xdr:row>
      <xdr:rowOff>201083</xdr:rowOff>
    </xdr:from>
    <xdr:to>
      <xdr:col>6</xdr:col>
      <xdr:colOff>2238627</xdr:colOff>
      <xdr:row>50</xdr:row>
      <xdr:rowOff>365377</xdr:rowOff>
    </xdr:to>
    <xdr:pic>
      <xdr:nvPicPr>
        <xdr:cNvPr id="111" name="Obrázek 110"/>
        <xdr:cNvPicPr>
          <a:picLocks noChangeAspect="1"/>
        </xdr:cNvPicPr>
      </xdr:nvPicPr>
      <xdr:blipFill>
        <a:blip xmlns:r="http://schemas.openxmlformats.org/officeDocument/2006/relationships" r:embed="rId29">
          <a:grayscl/>
        </a:blip>
        <a:stretch>
          <a:fillRect/>
        </a:stretch>
      </xdr:blipFill>
      <xdr:spPr>
        <a:xfrm>
          <a:off x="8911167" y="68886916"/>
          <a:ext cx="1444877" cy="1444877"/>
        </a:xfrm>
        <a:prstGeom prst="rect">
          <a:avLst/>
        </a:prstGeom>
      </xdr:spPr>
    </xdr:pic>
    <xdr:clientData/>
  </xdr:twoCellAnchor>
  <xdr:twoCellAnchor editAs="oneCell">
    <xdr:from>
      <xdr:col>6</xdr:col>
      <xdr:colOff>857250</xdr:colOff>
      <xdr:row>51</xdr:row>
      <xdr:rowOff>148166</xdr:rowOff>
    </xdr:from>
    <xdr:to>
      <xdr:col>6</xdr:col>
      <xdr:colOff>2358390</xdr:colOff>
      <xdr:row>51</xdr:row>
      <xdr:rowOff>1649306</xdr:rowOff>
    </xdr:to>
    <xdr:pic>
      <xdr:nvPicPr>
        <xdr:cNvPr id="112" name="Obrázek 111"/>
        <xdr:cNvPicPr>
          <a:picLocks noChangeAspect="1"/>
        </xdr:cNvPicPr>
      </xdr:nvPicPr>
      <xdr:blipFill>
        <a:blip xmlns:r="http://schemas.openxmlformats.org/officeDocument/2006/relationships" r:embed="rId30">
          <a:grayscl/>
        </a:blip>
        <a:stretch>
          <a:fillRect/>
        </a:stretch>
      </xdr:blipFill>
      <xdr:spPr>
        <a:xfrm>
          <a:off x="9249833" y="70643749"/>
          <a:ext cx="1501140" cy="1501140"/>
        </a:xfrm>
        <a:prstGeom prst="rect">
          <a:avLst/>
        </a:prstGeom>
      </xdr:spPr>
    </xdr:pic>
    <xdr:clientData/>
  </xdr:twoCellAnchor>
  <xdr:twoCellAnchor editAs="oneCell">
    <xdr:from>
      <xdr:col>6</xdr:col>
      <xdr:colOff>804334</xdr:colOff>
      <xdr:row>52</xdr:row>
      <xdr:rowOff>423334</xdr:rowOff>
    </xdr:from>
    <xdr:to>
      <xdr:col>6</xdr:col>
      <xdr:colOff>2328334</xdr:colOff>
      <xdr:row>52</xdr:row>
      <xdr:rowOff>1947334</xdr:rowOff>
    </xdr:to>
    <xdr:pic>
      <xdr:nvPicPr>
        <xdr:cNvPr id="113" name="Obrázek 112"/>
        <xdr:cNvPicPr>
          <a:picLocks noChangeAspect="1"/>
        </xdr:cNvPicPr>
      </xdr:nvPicPr>
      <xdr:blipFill>
        <a:blip xmlns:r="http://schemas.openxmlformats.org/officeDocument/2006/relationships" r:embed="rId31">
          <a:grayscl/>
        </a:blip>
        <a:stretch>
          <a:fillRect/>
        </a:stretch>
      </xdr:blipFill>
      <xdr:spPr>
        <a:xfrm>
          <a:off x="9196917" y="72686334"/>
          <a:ext cx="1524000" cy="1524000"/>
        </a:xfrm>
        <a:prstGeom prst="rect">
          <a:avLst/>
        </a:prstGeom>
      </xdr:spPr>
    </xdr:pic>
    <xdr:clientData/>
  </xdr:twoCellAnchor>
  <xdr:twoCellAnchor editAs="oneCell">
    <xdr:from>
      <xdr:col>6</xdr:col>
      <xdr:colOff>751417</xdr:colOff>
      <xdr:row>53</xdr:row>
      <xdr:rowOff>465667</xdr:rowOff>
    </xdr:from>
    <xdr:to>
      <xdr:col>6</xdr:col>
      <xdr:colOff>2378043</xdr:colOff>
      <xdr:row>53</xdr:row>
      <xdr:rowOff>1989667</xdr:rowOff>
    </xdr:to>
    <xdr:pic>
      <xdr:nvPicPr>
        <xdr:cNvPr id="114" name="Obrázek 113"/>
        <xdr:cNvPicPr>
          <a:picLocks noChangeAspect="1"/>
        </xdr:cNvPicPr>
      </xdr:nvPicPr>
      <xdr:blipFill>
        <a:blip xmlns:r="http://schemas.openxmlformats.org/officeDocument/2006/relationships" r:embed="rId32">
          <a:grayscl/>
        </a:blip>
        <a:stretch>
          <a:fillRect/>
        </a:stretch>
      </xdr:blipFill>
      <xdr:spPr>
        <a:xfrm>
          <a:off x="9144000" y="74919417"/>
          <a:ext cx="1626626" cy="1524000"/>
        </a:xfrm>
        <a:prstGeom prst="rect">
          <a:avLst/>
        </a:prstGeom>
      </xdr:spPr>
    </xdr:pic>
    <xdr:clientData/>
  </xdr:twoCellAnchor>
  <xdr:twoCellAnchor editAs="oneCell">
    <xdr:from>
      <xdr:col>6</xdr:col>
      <xdr:colOff>656167</xdr:colOff>
      <xdr:row>54</xdr:row>
      <xdr:rowOff>254000</xdr:rowOff>
    </xdr:from>
    <xdr:to>
      <xdr:col>6</xdr:col>
      <xdr:colOff>2312458</xdr:colOff>
      <xdr:row>54</xdr:row>
      <xdr:rowOff>1778000</xdr:rowOff>
    </xdr:to>
    <xdr:pic>
      <xdr:nvPicPr>
        <xdr:cNvPr id="115" name="Obrázek 114"/>
        <xdr:cNvPicPr>
          <a:picLocks noChangeAspect="1"/>
        </xdr:cNvPicPr>
      </xdr:nvPicPr>
      <xdr:blipFill>
        <a:blip xmlns:r="http://schemas.openxmlformats.org/officeDocument/2006/relationships" r:embed="rId33">
          <a:grayscl/>
        </a:blip>
        <a:stretch>
          <a:fillRect/>
        </a:stretch>
      </xdr:blipFill>
      <xdr:spPr>
        <a:xfrm>
          <a:off x="8773584" y="76803250"/>
          <a:ext cx="1656291" cy="1524000"/>
        </a:xfrm>
        <a:prstGeom prst="rect">
          <a:avLst/>
        </a:prstGeom>
      </xdr:spPr>
    </xdr:pic>
    <xdr:clientData/>
  </xdr:twoCellAnchor>
  <xdr:twoCellAnchor editAs="oneCell">
    <xdr:from>
      <xdr:col>6</xdr:col>
      <xdr:colOff>719666</xdr:colOff>
      <xdr:row>55</xdr:row>
      <xdr:rowOff>190500</xdr:rowOff>
    </xdr:from>
    <xdr:to>
      <xdr:col>6</xdr:col>
      <xdr:colOff>2377922</xdr:colOff>
      <xdr:row>56</xdr:row>
      <xdr:rowOff>830120</xdr:rowOff>
    </xdr:to>
    <xdr:pic>
      <xdr:nvPicPr>
        <xdr:cNvPr id="116" name="Obrázek 115"/>
        <xdr:cNvPicPr>
          <a:picLocks noChangeAspect="1"/>
        </xdr:cNvPicPr>
      </xdr:nvPicPr>
      <xdr:blipFill>
        <a:blip xmlns:r="http://schemas.openxmlformats.org/officeDocument/2006/relationships" r:embed="rId34">
          <a:grayscl/>
        </a:blip>
        <a:stretch>
          <a:fillRect/>
        </a:stretch>
      </xdr:blipFill>
      <xdr:spPr>
        <a:xfrm>
          <a:off x="9112249" y="78845833"/>
          <a:ext cx="1658256" cy="1518036"/>
        </a:xfrm>
        <a:prstGeom prst="rect">
          <a:avLst/>
        </a:prstGeom>
      </xdr:spPr>
    </xdr:pic>
    <xdr:clientData/>
  </xdr:twoCellAnchor>
  <xdr:twoCellAnchor editAs="oneCell">
    <xdr:from>
      <xdr:col>6</xdr:col>
      <xdr:colOff>508001</xdr:colOff>
      <xdr:row>57</xdr:row>
      <xdr:rowOff>243417</xdr:rowOff>
    </xdr:from>
    <xdr:to>
      <xdr:col>6</xdr:col>
      <xdr:colOff>2032001</xdr:colOff>
      <xdr:row>57</xdr:row>
      <xdr:rowOff>1767417</xdr:rowOff>
    </xdr:to>
    <xdr:pic>
      <xdr:nvPicPr>
        <xdr:cNvPr id="117" name="Obrázek 116"/>
        <xdr:cNvPicPr>
          <a:picLocks noChangeAspect="1"/>
        </xdr:cNvPicPr>
      </xdr:nvPicPr>
      <xdr:blipFill>
        <a:blip xmlns:r="http://schemas.openxmlformats.org/officeDocument/2006/relationships" r:embed="rId35">
          <a:grayscl/>
        </a:blip>
        <a:stretch>
          <a:fillRect/>
        </a:stretch>
      </xdr:blipFill>
      <xdr:spPr>
        <a:xfrm>
          <a:off x="8900584" y="80793167"/>
          <a:ext cx="1524000" cy="1524000"/>
        </a:xfrm>
        <a:prstGeom prst="rect">
          <a:avLst/>
        </a:prstGeom>
      </xdr:spPr>
    </xdr:pic>
    <xdr:clientData/>
  </xdr:twoCellAnchor>
  <xdr:twoCellAnchor editAs="oneCell">
    <xdr:from>
      <xdr:col>6</xdr:col>
      <xdr:colOff>687918</xdr:colOff>
      <xdr:row>58</xdr:row>
      <xdr:rowOff>158750</xdr:rowOff>
    </xdr:from>
    <xdr:to>
      <xdr:col>6</xdr:col>
      <xdr:colOff>2211918</xdr:colOff>
      <xdr:row>58</xdr:row>
      <xdr:rowOff>1682750</xdr:rowOff>
    </xdr:to>
    <xdr:pic>
      <xdr:nvPicPr>
        <xdr:cNvPr id="118" name="Obrázek 117"/>
        <xdr:cNvPicPr>
          <a:picLocks noChangeAspect="1"/>
        </xdr:cNvPicPr>
      </xdr:nvPicPr>
      <xdr:blipFill>
        <a:blip xmlns:r="http://schemas.openxmlformats.org/officeDocument/2006/relationships" r:embed="rId36">
          <a:grayscl/>
        </a:blip>
        <a:stretch>
          <a:fillRect/>
        </a:stretch>
      </xdr:blipFill>
      <xdr:spPr>
        <a:xfrm>
          <a:off x="9080501" y="82613500"/>
          <a:ext cx="1524000" cy="1524000"/>
        </a:xfrm>
        <a:prstGeom prst="rect">
          <a:avLst/>
        </a:prstGeom>
      </xdr:spPr>
    </xdr:pic>
    <xdr:clientData/>
  </xdr:twoCellAnchor>
  <xdr:twoCellAnchor editAs="oneCell">
    <xdr:from>
      <xdr:col>6</xdr:col>
      <xdr:colOff>740833</xdr:colOff>
      <xdr:row>59</xdr:row>
      <xdr:rowOff>328084</xdr:rowOff>
    </xdr:from>
    <xdr:to>
      <xdr:col>6</xdr:col>
      <xdr:colOff>2167421</xdr:colOff>
      <xdr:row>60</xdr:row>
      <xdr:rowOff>886839</xdr:rowOff>
    </xdr:to>
    <xdr:pic>
      <xdr:nvPicPr>
        <xdr:cNvPr id="119" name="Obrázek 118"/>
        <xdr:cNvPicPr>
          <a:picLocks noChangeAspect="1"/>
        </xdr:cNvPicPr>
      </xdr:nvPicPr>
      <xdr:blipFill>
        <a:blip xmlns:r="http://schemas.openxmlformats.org/officeDocument/2006/relationships" r:embed="rId37">
          <a:grayscl/>
        </a:blip>
        <a:stretch>
          <a:fillRect/>
        </a:stretch>
      </xdr:blipFill>
      <xdr:spPr>
        <a:xfrm>
          <a:off x="8858250" y="84571417"/>
          <a:ext cx="1426588" cy="1426588"/>
        </a:xfrm>
        <a:prstGeom prst="rect">
          <a:avLst/>
        </a:prstGeom>
      </xdr:spPr>
    </xdr:pic>
    <xdr:clientData/>
  </xdr:twoCellAnchor>
  <xdr:twoCellAnchor editAs="oneCell">
    <xdr:from>
      <xdr:col>6</xdr:col>
      <xdr:colOff>772584</xdr:colOff>
      <xdr:row>61</xdr:row>
      <xdr:rowOff>465667</xdr:rowOff>
    </xdr:from>
    <xdr:to>
      <xdr:col>6</xdr:col>
      <xdr:colOff>2211365</xdr:colOff>
      <xdr:row>62</xdr:row>
      <xdr:rowOff>496864</xdr:rowOff>
    </xdr:to>
    <xdr:pic>
      <xdr:nvPicPr>
        <xdr:cNvPr id="121" name="Obrázek 120"/>
        <xdr:cNvPicPr>
          <a:picLocks noChangeAspect="1"/>
        </xdr:cNvPicPr>
      </xdr:nvPicPr>
      <xdr:blipFill>
        <a:blip xmlns:r="http://schemas.openxmlformats.org/officeDocument/2006/relationships" r:embed="rId38">
          <a:grayscl/>
        </a:blip>
        <a:stretch>
          <a:fillRect/>
        </a:stretch>
      </xdr:blipFill>
      <xdr:spPr>
        <a:xfrm>
          <a:off x="8890001" y="89143417"/>
          <a:ext cx="1438781" cy="1438781"/>
        </a:xfrm>
        <a:prstGeom prst="rect">
          <a:avLst/>
        </a:prstGeom>
      </xdr:spPr>
    </xdr:pic>
    <xdr:clientData/>
  </xdr:twoCellAnchor>
  <xdr:twoCellAnchor editAs="oneCell">
    <xdr:from>
      <xdr:col>6</xdr:col>
      <xdr:colOff>635000</xdr:colOff>
      <xdr:row>63</xdr:row>
      <xdr:rowOff>137583</xdr:rowOff>
    </xdr:from>
    <xdr:to>
      <xdr:col>6</xdr:col>
      <xdr:colOff>2432537</xdr:colOff>
      <xdr:row>63</xdr:row>
      <xdr:rowOff>1676823</xdr:rowOff>
    </xdr:to>
    <xdr:pic>
      <xdr:nvPicPr>
        <xdr:cNvPr id="122" name="Obrázek 121"/>
        <xdr:cNvPicPr>
          <a:picLocks noChangeAspect="1"/>
        </xdr:cNvPicPr>
      </xdr:nvPicPr>
      <xdr:blipFill>
        <a:blip xmlns:r="http://schemas.openxmlformats.org/officeDocument/2006/relationships" r:embed="rId39">
          <a:grayscl/>
        </a:blip>
        <a:stretch>
          <a:fillRect/>
        </a:stretch>
      </xdr:blipFill>
      <xdr:spPr>
        <a:xfrm>
          <a:off x="9027583" y="91450583"/>
          <a:ext cx="1797537" cy="1539240"/>
        </a:xfrm>
        <a:prstGeom prst="rect">
          <a:avLst/>
        </a:prstGeom>
      </xdr:spPr>
    </xdr:pic>
    <xdr:clientData/>
  </xdr:twoCellAnchor>
  <xdr:twoCellAnchor editAs="oneCell">
    <xdr:from>
      <xdr:col>6</xdr:col>
      <xdr:colOff>677334</xdr:colOff>
      <xdr:row>64</xdr:row>
      <xdr:rowOff>222250</xdr:rowOff>
    </xdr:from>
    <xdr:to>
      <xdr:col>6</xdr:col>
      <xdr:colOff>1963701</xdr:colOff>
      <xdr:row>65</xdr:row>
      <xdr:rowOff>878549</xdr:rowOff>
    </xdr:to>
    <xdr:pic>
      <xdr:nvPicPr>
        <xdr:cNvPr id="123" name="Obrázek 122"/>
        <xdr:cNvPicPr>
          <a:picLocks noChangeAspect="1"/>
        </xdr:cNvPicPr>
      </xdr:nvPicPr>
      <xdr:blipFill>
        <a:blip xmlns:r="http://schemas.openxmlformats.org/officeDocument/2006/relationships" r:embed="rId40">
          <a:grayscl/>
        </a:blip>
        <a:stretch>
          <a:fillRect/>
        </a:stretch>
      </xdr:blipFill>
      <xdr:spPr>
        <a:xfrm>
          <a:off x="9069917" y="93323833"/>
          <a:ext cx="1286367" cy="1524132"/>
        </a:xfrm>
        <a:prstGeom prst="rect">
          <a:avLst/>
        </a:prstGeom>
      </xdr:spPr>
    </xdr:pic>
    <xdr:clientData/>
  </xdr:twoCellAnchor>
  <xdr:twoCellAnchor editAs="oneCell">
    <xdr:from>
      <xdr:col>6</xdr:col>
      <xdr:colOff>645584</xdr:colOff>
      <xdr:row>66</xdr:row>
      <xdr:rowOff>243417</xdr:rowOff>
    </xdr:from>
    <xdr:to>
      <xdr:col>6</xdr:col>
      <xdr:colOff>2175680</xdr:colOff>
      <xdr:row>66</xdr:row>
      <xdr:rowOff>1767417</xdr:rowOff>
    </xdr:to>
    <xdr:pic>
      <xdr:nvPicPr>
        <xdr:cNvPr id="124" name="Obrázek 123"/>
        <xdr:cNvPicPr>
          <a:picLocks noChangeAspect="1"/>
        </xdr:cNvPicPr>
      </xdr:nvPicPr>
      <xdr:blipFill>
        <a:blip xmlns:r="http://schemas.openxmlformats.org/officeDocument/2006/relationships" r:embed="rId41">
          <a:grayscl/>
        </a:blip>
        <a:stretch>
          <a:fillRect/>
        </a:stretch>
      </xdr:blipFill>
      <xdr:spPr>
        <a:xfrm>
          <a:off x="8763001" y="95281750"/>
          <a:ext cx="1530096" cy="1524000"/>
        </a:xfrm>
        <a:prstGeom prst="rect">
          <a:avLst/>
        </a:prstGeom>
      </xdr:spPr>
    </xdr:pic>
    <xdr:clientData/>
  </xdr:twoCellAnchor>
  <xdr:twoCellAnchor editAs="oneCell">
    <xdr:from>
      <xdr:col>6</xdr:col>
      <xdr:colOff>910168</xdr:colOff>
      <xdr:row>67</xdr:row>
      <xdr:rowOff>275167</xdr:rowOff>
    </xdr:from>
    <xdr:to>
      <xdr:col>6</xdr:col>
      <xdr:colOff>2440397</xdr:colOff>
      <xdr:row>68</xdr:row>
      <xdr:rowOff>825633</xdr:rowOff>
    </xdr:to>
    <xdr:pic>
      <xdr:nvPicPr>
        <xdr:cNvPr id="125" name="Obrázek 124"/>
        <xdr:cNvPicPr>
          <a:picLocks noChangeAspect="1"/>
        </xdr:cNvPicPr>
      </xdr:nvPicPr>
      <xdr:blipFill>
        <a:blip xmlns:r="http://schemas.openxmlformats.org/officeDocument/2006/relationships" r:embed="rId42">
          <a:grayscl/>
        </a:blip>
        <a:stretch>
          <a:fillRect/>
        </a:stretch>
      </xdr:blipFill>
      <xdr:spPr>
        <a:xfrm>
          <a:off x="9302751" y="97440750"/>
          <a:ext cx="1530229" cy="1524132"/>
        </a:xfrm>
        <a:prstGeom prst="rect">
          <a:avLst/>
        </a:prstGeom>
      </xdr:spPr>
    </xdr:pic>
    <xdr:clientData/>
  </xdr:twoCellAnchor>
  <xdr:twoCellAnchor editAs="oneCell">
    <xdr:from>
      <xdr:col>6</xdr:col>
      <xdr:colOff>867833</xdr:colOff>
      <xdr:row>71</xdr:row>
      <xdr:rowOff>275167</xdr:rowOff>
    </xdr:from>
    <xdr:to>
      <xdr:col>6</xdr:col>
      <xdr:colOff>2391833</xdr:colOff>
      <xdr:row>71</xdr:row>
      <xdr:rowOff>1799167</xdr:rowOff>
    </xdr:to>
    <xdr:pic>
      <xdr:nvPicPr>
        <xdr:cNvPr id="126" name="Obrázek 125"/>
        <xdr:cNvPicPr>
          <a:picLocks noChangeAspect="1"/>
        </xdr:cNvPicPr>
      </xdr:nvPicPr>
      <xdr:blipFill>
        <a:blip xmlns:r="http://schemas.openxmlformats.org/officeDocument/2006/relationships" r:embed="rId43">
          <a:grayscl/>
        </a:blip>
        <a:stretch>
          <a:fillRect/>
        </a:stretch>
      </xdr:blipFill>
      <xdr:spPr>
        <a:xfrm>
          <a:off x="9260416" y="99938417"/>
          <a:ext cx="1524000" cy="1524000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793750</xdr:colOff>
      <xdr:row>73</xdr:row>
      <xdr:rowOff>169334</xdr:rowOff>
    </xdr:from>
    <xdr:to>
      <xdr:col>6</xdr:col>
      <xdr:colOff>2317882</xdr:colOff>
      <xdr:row>75</xdr:row>
      <xdr:rowOff>423465</xdr:rowOff>
    </xdr:to>
    <xdr:pic>
      <xdr:nvPicPr>
        <xdr:cNvPr id="128" name="Obrázek 127"/>
        <xdr:cNvPicPr>
          <a:picLocks noChangeAspect="1"/>
        </xdr:cNvPicPr>
      </xdr:nvPicPr>
      <xdr:blipFill>
        <a:blip xmlns:r="http://schemas.openxmlformats.org/officeDocument/2006/relationships" r:embed="rId44">
          <a:grayscl/>
        </a:blip>
        <a:stretch>
          <a:fillRect/>
        </a:stretch>
      </xdr:blipFill>
      <xdr:spPr>
        <a:xfrm>
          <a:off x="9144000" y="107230334"/>
          <a:ext cx="1524132" cy="1524132"/>
        </a:xfrm>
        <a:prstGeom prst="rect">
          <a:avLst/>
        </a:prstGeom>
      </xdr:spPr>
    </xdr:pic>
    <xdr:clientData/>
  </xdr:twoCellAnchor>
  <xdr:twoCellAnchor editAs="oneCell">
    <xdr:from>
      <xdr:col>6</xdr:col>
      <xdr:colOff>804335</xdr:colOff>
      <xdr:row>76</xdr:row>
      <xdr:rowOff>116416</xdr:rowOff>
    </xdr:from>
    <xdr:to>
      <xdr:col>6</xdr:col>
      <xdr:colOff>2364889</xdr:colOff>
      <xdr:row>79</xdr:row>
      <xdr:rowOff>391581</xdr:rowOff>
    </xdr:to>
    <xdr:pic>
      <xdr:nvPicPr>
        <xdr:cNvPr id="129" name="Obrázek 128"/>
        <xdr:cNvPicPr>
          <a:picLocks noChangeAspect="1"/>
        </xdr:cNvPicPr>
      </xdr:nvPicPr>
      <xdr:blipFill>
        <a:blip xmlns:r="http://schemas.openxmlformats.org/officeDocument/2006/relationships" r:embed="rId45">
          <a:grayscl/>
        </a:blip>
        <a:stretch>
          <a:fillRect/>
        </a:stretch>
      </xdr:blipFill>
      <xdr:spPr>
        <a:xfrm>
          <a:off x="9154585" y="108987166"/>
          <a:ext cx="1560554" cy="1566333"/>
        </a:xfrm>
        <a:prstGeom prst="rect">
          <a:avLst/>
        </a:prstGeom>
      </xdr:spPr>
    </xdr:pic>
    <xdr:clientData/>
  </xdr:twoCellAnchor>
  <xdr:twoCellAnchor editAs="oneCell">
    <xdr:from>
      <xdr:col>6</xdr:col>
      <xdr:colOff>1058333</xdr:colOff>
      <xdr:row>80</xdr:row>
      <xdr:rowOff>349251</xdr:rowOff>
    </xdr:from>
    <xdr:to>
      <xdr:col>6</xdr:col>
      <xdr:colOff>2385040</xdr:colOff>
      <xdr:row>81</xdr:row>
      <xdr:rowOff>591720</xdr:rowOff>
    </xdr:to>
    <xdr:pic>
      <xdr:nvPicPr>
        <xdr:cNvPr id="130" name="Obrázek 129"/>
        <xdr:cNvPicPr>
          <a:picLocks noChangeAspect="1"/>
        </xdr:cNvPicPr>
      </xdr:nvPicPr>
      <xdr:blipFill>
        <a:blip xmlns:r="http://schemas.openxmlformats.org/officeDocument/2006/relationships" r:embed="rId46">
          <a:grayscl/>
        </a:blip>
        <a:stretch>
          <a:fillRect/>
        </a:stretch>
      </xdr:blipFill>
      <xdr:spPr>
        <a:xfrm>
          <a:off x="9408583" y="110987418"/>
          <a:ext cx="1326707" cy="1321968"/>
        </a:xfrm>
        <a:prstGeom prst="rect">
          <a:avLst/>
        </a:prstGeom>
      </xdr:spPr>
    </xdr:pic>
    <xdr:clientData/>
  </xdr:twoCellAnchor>
  <xdr:twoCellAnchor editAs="oneCell">
    <xdr:from>
      <xdr:col>6</xdr:col>
      <xdr:colOff>719667</xdr:colOff>
      <xdr:row>82</xdr:row>
      <xdr:rowOff>179916</xdr:rowOff>
    </xdr:from>
    <xdr:to>
      <xdr:col>6</xdr:col>
      <xdr:colOff>2243667</xdr:colOff>
      <xdr:row>82</xdr:row>
      <xdr:rowOff>1703916</xdr:rowOff>
    </xdr:to>
    <xdr:pic>
      <xdr:nvPicPr>
        <xdr:cNvPr id="131" name="Obrázek 130"/>
        <xdr:cNvPicPr>
          <a:picLocks noChangeAspect="1"/>
        </xdr:cNvPicPr>
      </xdr:nvPicPr>
      <xdr:blipFill>
        <a:blip xmlns:r="http://schemas.openxmlformats.org/officeDocument/2006/relationships" r:embed="rId47">
          <a:grayscl/>
        </a:blip>
        <a:stretch>
          <a:fillRect/>
        </a:stretch>
      </xdr:blipFill>
      <xdr:spPr>
        <a:xfrm>
          <a:off x="8837084" y="109008333"/>
          <a:ext cx="1524000" cy="1524000"/>
        </a:xfrm>
        <a:prstGeom prst="rect">
          <a:avLst/>
        </a:prstGeom>
      </xdr:spPr>
    </xdr:pic>
    <xdr:clientData/>
  </xdr:twoCellAnchor>
  <xdr:twoCellAnchor editAs="oneCell">
    <xdr:from>
      <xdr:col>6</xdr:col>
      <xdr:colOff>486833</xdr:colOff>
      <xdr:row>83</xdr:row>
      <xdr:rowOff>190500</xdr:rowOff>
    </xdr:from>
    <xdr:to>
      <xdr:col>6</xdr:col>
      <xdr:colOff>2388950</xdr:colOff>
      <xdr:row>86</xdr:row>
      <xdr:rowOff>18457</xdr:rowOff>
    </xdr:to>
    <xdr:pic>
      <xdr:nvPicPr>
        <xdr:cNvPr id="132" name="Obrázek 131"/>
        <xdr:cNvPicPr>
          <a:picLocks noChangeAspect="1"/>
        </xdr:cNvPicPr>
      </xdr:nvPicPr>
      <xdr:blipFill>
        <a:blip xmlns:r="http://schemas.openxmlformats.org/officeDocument/2006/relationships" r:embed="rId48">
          <a:grayscl/>
        </a:blip>
        <a:stretch>
          <a:fillRect/>
        </a:stretch>
      </xdr:blipFill>
      <xdr:spPr>
        <a:xfrm>
          <a:off x="8604250" y="111167333"/>
          <a:ext cx="1902117" cy="981541"/>
        </a:xfrm>
        <a:prstGeom prst="rect">
          <a:avLst/>
        </a:prstGeom>
      </xdr:spPr>
    </xdr:pic>
    <xdr:clientData/>
  </xdr:twoCellAnchor>
  <xdr:twoCellAnchor editAs="oneCell">
    <xdr:from>
      <xdr:col>6</xdr:col>
      <xdr:colOff>550333</xdr:colOff>
      <xdr:row>87</xdr:row>
      <xdr:rowOff>254000</xdr:rowOff>
    </xdr:from>
    <xdr:to>
      <xdr:col>6</xdr:col>
      <xdr:colOff>2452450</xdr:colOff>
      <xdr:row>87</xdr:row>
      <xdr:rowOff>1235541</xdr:rowOff>
    </xdr:to>
    <xdr:pic>
      <xdr:nvPicPr>
        <xdr:cNvPr id="133" name="Obrázek 132"/>
        <xdr:cNvPicPr>
          <a:picLocks noChangeAspect="1"/>
        </xdr:cNvPicPr>
      </xdr:nvPicPr>
      <xdr:blipFill>
        <a:blip xmlns:r="http://schemas.openxmlformats.org/officeDocument/2006/relationships" r:embed="rId48">
          <a:grayscl/>
        </a:blip>
        <a:stretch>
          <a:fillRect/>
        </a:stretch>
      </xdr:blipFill>
      <xdr:spPr>
        <a:xfrm>
          <a:off x="8667750" y="112765417"/>
          <a:ext cx="1902117" cy="981541"/>
        </a:xfrm>
        <a:prstGeom prst="rect">
          <a:avLst/>
        </a:prstGeom>
      </xdr:spPr>
    </xdr:pic>
    <xdr:clientData/>
  </xdr:twoCellAnchor>
  <xdr:twoCellAnchor editAs="oneCell">
    <xdr:from>
      <xdr:col>6</xdr:col>
      <xdr:colOff>981727</xdr:colOff>
      <xdr:row>88</xdr:row>
      <xdr:rowOff>61334</xdr:rowOff>
    </xdr:from>
    <xdr:to>
      <xdr:col>6</xdr:col>
      <xdr:colOff>2169226</xdr:colOff>
      <xdr:row>88</xdr:row>
      <xdr:rowOff>1248833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49">
          <a:grayscl/>
        </a:blip>
        <a:stretch>
          <a:fillRect/>
        </a:stretch>
      </xdr:blipFill>
      <xdr:spPr>
        <a:xfrm>
          <a:off x="9099144" y="114170834"/>
          <a:ext cx="1187499" cy="1187499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762000</xdr:colOff>
      <xdr:row>90</xdr:row>
      <xdr:rowOff>211666</xdr:rowOff>
    </xdr:from>
    <xdr:to>
      <xdr:col>6</xdr:col>
      <xdr:colOff>1999595</xdr:colOff>
      <xdr:row>90</xdr:row>
      <xdr:rowOff>1449261</xdr:rowOff>
    </xdr:to>
    <xdr:pic>
      <xdr:nvPicPr>
        <xdr:cNvPr id="141" name="Obrázek 140"/>
        <xdr:cNvPicPr>
          <a:picLocks noChangeAspect="1"/>
        </xdr:cNvPicPr>
      </xdr:nvPicPr>
      <xdr:blipFill>
        <a:blip xmlns:r="http://schemas.openxmlformats.org/officeDocument/2006/relationships" r:embed="rId50">
          <a:grayscl/>
        </a:blip>
        <a:stretch>
          <a:fillRect/>
        </a:stretch>
      </xdr:blipFill>
      <xdr:spPr>
        <a:xfrm>
          <a:off x="8879417" y="117390333"/>
          <a:ext cx="1237595" cy="1237595"/>
        </a:xfrm>
        <a:prstGeom prst="rect">
          <a:avLst/>
        </a:prstGeom>
      </xdr:spPr>
    </xdr:pic>
    <xdr:clientData/>
  </xdr:twoCellAnchor>
  <xdr:twoCellAnchor editAs="oneCell">
    <xdr:from>
      <xdr:col>6</xdr:col>
      <xdr:colOff>518583</xdr:colOff>
      <xdr:row>91</xdr:row>
      <xdr:rowOff>169334</xdr:rowOff>
    </xdr:from>
    <xdr:to>
      <xdr:col>6</xdr:col>
      <xdr:colOff>2274383</xdr:colOff>
      <xdr:row>92</xdr:row>
      <xdr:rowOff>508750</xdr:rowOff>
    </xdr:to>
    <xdr:pic>
      <xdr:nvPicPr>
        <xdr:cNvPr id="142" name="Obrázek 141"/>
        <xdr:cNvPicPr>
          <a:picLocks noChangeAspect="1"/>
        </xdr:cNvPicPr>
      </xdr:nvPicPr>
      <xdr:blipFill>
        <a:blip xmlns:r="http://schemas.openxmlformats.org/officeDocument/2006/relationships" r:embed="rId51">
          <a:grayscl/>
        </a:blip>
        <a:stretch>
          <a:fillRect/>
        </a:stretch>
      </xdr:blipFill>
      <xdr:spPr>
        <a:xfrm>
          <a:off x="8636000" y="119284751"/>
          <a:ext cx="1755800" cy="847417"/>
        </a:xfrm>
        <a:prstGeom prst="rect">
          <a:avLst/>
        </a:prstGeom>
      </xdr:spPr>
    </xdr:pic>
    <xdr:clientData/>
  </xdr:twoCellAnchor>
  <xdr:twoCellAnchor editAs="oneCell">
    <xdr:from>
      <xdr:col>6</xdr:col>
      <xdr:colOff>825500</xdr:colOff>
      <xdr:row>93</xdr:row>
      <xdr:rowOff>148167</xdr:rowOff>
    </xdr:from>
    <xdr:to>
      <xdr:col>6</xdr:col>
      <xdr:colOff>1947333</xdr:colOff>
      <xdr:row>93</xdr:row>
      <xdr:rowOff>1270000</xdr:rowOff>
    </xdr:to>
    <xdr:pic>
      <xdr:nvPicPr>
        <xdr:cNvPr id="143" name="Obrázek 142"/>
        <xdr:cNvPicPr>
          <a:picLocks noChangeAspect="1"/>
        </xdr:cNvPicPr>
      </xdr:nvPicPr>
      <xdr:blipFill>
        <a:blip xmlns:r="http://schemas.openxmlformats.org/officeDocument/2006/relationships" r:embed="rId52">
          <a:grayscl/>
        </a:blip>
        <a:stretch>
          <a:fillRect/>
        </a:stretch>
      </xdr:blipFill>
      <xdr:spPr>
        <a:xfrm>
          <a:off x="8942917" y="120417167"/>
          <a:ext cx="1121833" cy="1121833"/>
        </a:xfrm>
        <a:prstGeom prst="rect">
          <a:avLst/>
        </a:prstGeom>
      </xdr:spPr>
    </xdr:pic>
    <xdr:clientData/>
  </xdr:twoCellAnchor>
  <xdr:twoCellAnchor editAs="oneCell">
    <xdr:from>
      <xdr:col>6</xdr:col>
      <xdr:colOff>645584</xdr:colOff>
      <xdr:row>94</xdr:row>
      <xdr:rowOff>137584</xdr:rowOff>
    </xdr:from>
    <xdr:to>
      <xdr:col>6</xdr:col>
      <xdr:colOff>2169584</xdr:colOff>
      <xdr:row>94</xdr:row>
      <xdr:rowOff>1661584</xdr:rowOff>
    </xdr:to>
    <xdr:pic>
      <xdr:nvPicPr>
        <xdr:cNvPr id="144" name="Obrázek 143"/>
        <xdr:cNvPicPr>
          <a:picLocks noChangeAspect="1"/>
        </xdr:cNvPicPr>
      </xdr:nvPicPr>
      <xdr:blipFill>
        <a:blip xmlns:r="http://schemas.openxmlformats.org/officeDocument/2006/relationships" r:embed="rId53">
          <a:grayscl/>
        </a:blip>
        <a:stretch>
          <a:fillRect/>
        </a:stretch>
      </xdr:blipFill>
      <xdr:spPr>
        <a:xfrm>
          <a:off x="8763001" y="121814167"/>
          <a:ext cx="1524000" cy="1524000"/>
        </a:xfrm>
        <a:prstGeom prst="rect">
          <a:avLst/>
        </a:prstGeom>
      </xdr:spPr>
    </xdr:pic>
    <xdr:clientData/>
  </xdr:twoCellAnchor>
  <xdr:twoCellAnchor editAs="oneCell">
    <xdr:from>
      <xdr:col>6</xdr:col>
      <xdr:colOff>677332</xdr:colOff>
      <xdr:row>95</xdr:row>
      <xdr:rowOff>222249</xdr:rowOff>
    </xdr:from>
    <xdr:to>
      <xdr:col>6</xdr:col>
      <xdr:colOff>2275416</xdr:colOff>
      <xdr:row>97</xdr:row>
      <xdr:rowOff>501448</xdr:rowOff>
    </xdr:to>
    <xdr:pic>
      <xdr:nvPicPr>
        <xdr:cNvPr id="145" name="Obrázek 144"/>
        <xdr:cNvPicPr>
          <a:picLocks noChangeAspect="1"/>
        </xdr:cNvPicPr>
      </xdr:nvPicPr>
      <xdr:blipFill>
        <a:blip xmlns:r="http://schemas.openxmlformats.org/officeDocument/2006/relationships" r:embed="rId54">
          <a:grayscl/>
        </a:blip>
        <a:stretch>
          <a:fillRect/>
        </a:stretch>
      </xdr:blipFill>
      <xdr:spPr>
        <a:xfrm>
          <a:off x="8794749" y="116871749"/>
          <a:ext cx="1598084" cy="1390449"/>
        </a:xfrm>
        <a:prstGeom prst="rect">
          <a:avLst/>
        </a:prstGeom>
      </xdr:spPr>
    </xdr:pic>
    <xdr:clientData/>
  </xdr:twoCellAnchor>
  <xdr:twoCellAnchor editAs="oneCell">
    <xdr:from>
      <xdr:col>6</xdr:col>
      <xdr:colOff>1248833</xdr:colOff>
      <xdr:row>98</xdr:row>
      <xdr:rowOff>285750</xdr:rowOff>
    </xdr:from>
    <xdr:to>
      <xdr:col>6</xdr:col>
      <xdr:colOff>1809750</xdr:colOff>
      <xdr:row>99</xdr:row>
      <xdr:rowOff>728088</xdr:rowOff>
    </xdr:to>
    <xdr:pic>
      <xdr:nvPicPr>
        <xdr:cNvPr id="146" name="Obrázek 145"/>
        <xdr:cNvPicPr>
          <a:picLocks noChangeAspect="1"/>
        </xdr:cNvPicPr>
      </xdr:nvPicPr>
      <xdr:blipFill>
        <a:blip xmlns:r="http://schemas.openxmlformats.org/officeDocument/2006/relationships" r:embed="rId55">
          <a:grayscl/>
        </a:blip>
        <a:stretch>
          <a:fillRect/>
        </a:stretch>
      </xdr:blipFill>
      <xdr:spPr>
        <a:xfrm>
          <a:off x="9366250" y="125327833"/>
          <a:ext cx="560917" cy="1426588"/>
        </a:xfrm>
        <a:prstGeom prst="rect">
          <a:avLst/>
        </a:prstGeom>
      </xdr:spPr>
    </xdr:pic>
    <xdr:clientData/>
  </xdr:twoCellAnchor>
  <xdr:twoCellAnchor editAs="oneCell">
    <xdr:from>
      <xdr:col>6</xdr:col>
      <xdr:colOff>1037167</xdr:colOff>
      <xdr:row>100</xdr:row>
      <xdr:rowOff>74084</xdr:rowOff>
    </xdr:from>
    <xdr:to>
      <xdr:col>6</xdr:col>
      <xdr:colOff>2036998</xdr:colOff>
      <xdr:row>101</xdr:row>
      <xdr:rowOff>786177</xdr:rowOff>
    </xdr:to>
    <xdr:pic>
      <xdr:nvPicPr>
        <xdr:cNvPr id="147" name="Obrázek 146"/>
        <xdr:cNvPicPr>
          <a:picLocks noChangeAspect="1"/>
        </xdr:cNvPicPr>
      </xdr:nvPicPr>
      <xdr:blipFill>
        <a:blip xmlns:r="http://schemas.openxmlformats.org/officeDocument/2006/relationships" r:embed="rId56">
          <a:grayscl/>
        </a:blip>
        <a:stretch>
          <a:fillRect/>
        </a:stretch>
      </xdr:blipFill>
      <xdr:spPr>
        <a:xfrm>
          <a:off x="9916584" y="130704167"/>
          <a:ext cx="999831" cy="1315343"/>
        </a:xfrm>
        <a:prstGeom prst="rect">
          <a:avLst/>
        </a:prstGeom>
      </xdr:spPr>
    </xdr:pic>
    <xdr:clientData/>
  </xdr:twoCellAnchor>
  <xdr:twoCellAnchor editAs="oneCell">
    <xdr:from>
      <xdr:col>6</xdr:col>
      <xdr:colOff>709082</xdr:colOff>
      <xdr:row>102</xdr:row>
      <xdr:rowOff>148166</xdr:rowOff>
    </xdr:from>
    <xdr:to>
      <xdr:col>6</xdr:col>
      <xdr:colOff>2233082</xdr:colOff>
      <xdr:row>102</xdr:row>
      <xdr:rowOff>1672166</xdr:rowOff>
    </xdr:to>
    <xdr:pic>
      <xdr:nvPicPr>
        <xdr:cNvPr id="148" name="Obrázek 147"/>
        <xdr:cNvPicPr>
          <a:picLocks noChangeAspect="1"/>
        </xdr:cNvPicPr>
      </xdr:nvPicPr>
      <xdr:blipFill>
        <a:blip xmlns:r="http://schemas.openxmlformats.org/officeDocument/2006/relationships" r:embed="rId57">
          <a:grayscl/>
        </a:blip>
        <a:stretch>
          <a:fillRect/>
        </a:stretch>
      </xdr:blipFill>
      <xdr:spPr>
        <a:xfrm>
          <a:off x="9059332" y="133635749"/>
          <a:ext cx="1524000" cy="1524000"/>
        </a:xfrm>
        <a:prstGeom prst="rect">
          <a:avLst/>
        </a:prstGeom>
      </xdr:spPr>
    </xdr:pic>
    <xdr:clientData/>
  </xdr:twoCellAnchor>
  <xdr:twoCellAnchor editAs="oneCell">
    <xdr:from>
      <xdr:col>6</xdr:col>
      <xdr:colOff>222250</xdr:colOff>
      <xdr:row>103</xdr:row>
      <xdr:rowOff>328084</xdr:rowOff>
    </xdr:from>
    <xdr:to>
      <xdr:col>6</xdr:col>
      <xdr:colOff>2782792</xdr:colOff>
      <xdr:row>103</xdr:row>
      <xdr:rowOff>1754672</xdr:rowOff>
    </xdr:to>
    <xdr:pic>
      <xdr:nvPicPr>
        <xdr:cNvPr id="149" name="Obrázek 148"/>
        <xdr:cNvPicPr>
          <a:picLocks noChangeAspect="1"/>
        </xdr:cNvPicPr>
      </xdr:nvPicPr>
      <xdr:blipFill>
        <a:blip xmlns:r="http://schemas.openxmlformats.org/officeDocument/2006/relationships" r:embed="rId58">
          <a:grayscl/>
        </a:blip>
        <a:stretch>
          <a:fillRect/>
        </a:stretch>
      </xdr:blipFill>
      <xdr:spPr>
        <a:xfrm>
          <a:off x="8339667" y="131085167"/>
          <a:ext cx="2560542" cy="1426588"/>
        </a:xfrm>
        <a:prstGeom prst="rect">
          <a:avLst/>
        </a:prstGeom>
      </xdr:spPr>
    </xdr:pic>
    <xdr:clientData/>
  </xdr:twoCellAnchor>
  <xdr:twoCellAnchor editAs="oneCell">
    <xdr:from>
      <xdr:col>6</xdr:col>
      <xdr:colOff>740833</xdr:colOff>
      <xdr:row>104</xdr:row>
      <xdr:rowOff>137583</xdr:rowOff>
    </xdr:from>
    <xdr:to>
      <xdr:col>6</xdr:col>
      <xdr:colOff>2165773</xdr:colOff>
      <xdr:row>104</xdr:row>
      <xdr:rowOff>1562523</xdr:rowOff>
    </xdr:to>
    <xdr:pic>
      <xdr:nvPicPr>
        <xdr:cNvPr id="150" name="Obrázek 149"/>
        <xdr:cNvPicPr>
          <a:picLocks noChangeAspect="1"/>
        </xdr:cNvPicPr>
      </xdr:nvPicPr>
      <xdr:blipFill>
        <a:blip xmlns:r="http://schemas.openxmlformats.org/officeDocument/2006/relationships" r:embed="rId59">
          <a:grayscl/>
        </a:blip>
        <a:stretch>
          <a:fillRect/>
        </a:stretch>
      </xdr:blipFill>
      <xdr:spPr>
        <a:xfrm>
          <a:off x="9218083" y="137858500"/>
          <a:ext cx="1424940" cy="1424940"/>
        </a:xfrm>
        <a:prstGeom prst="rect">
          <a:avLst/>
        </a:prstGeom>
      </xdr:spPr>
    </xdr:pic>
    <xdr:clientData/>
  </xdr:twoCellAnchor>
  <xdr:twoCellAnchor editAs="oneCell">
    <xdr:from>
      <xdr:col>6</xdr:col>
      <xdr:colOff>804333</xdr:colOff>
      <xdr:row>105</xdr:row>
      <xdr:rowOff>224983</xdr:rowOff>
    </xdr:from>
    <xdr:to>
      <xdr:col>6</xdr:col>
      <xdr:colOff>2129100</xdr:colOff>
      <xdr:row>105</xdr:row>
      <xdr:rowOff>1544320</xdr:rowOff>
    </xdr:to>
    <xdr:pic>
      <xdr:nvPicPr>
        <xdr:cNvPr id="151" name="Obrázek 150"/>
        <xdr:cNvPicPr>
          <a:picLocks noChangeAspect="1"/>
        </xdr:cNvPicPr>
      </xdr:nvPicPr>
      <xdr:blipFill>
        <a:blip xmlns:r="http://schemas.openxmlformats.org/officeDocument/2006/relationships" r:embed="rId60">
          <a:grayscl/>
        </a:blip>
        <a:stretch>
          <a:fillRect/>
        </a:stretch>
      </xdr:blipFill>
      <xdr:spPr>
        <a:xfrm>
          <a:off x="8921750" y="134876733"/>
          <a:ext cx="1324767" cy="1319337"/>
        </a:xfrm>
        <a:prstGeom prst="rect">
          <a:avLst/>
        </a:prstGeom>
      </xdr:spPr>
    </xdr:pic>
    <xdr:clientData/>
  </xdr:twoCellAnchor>
  <xdr:twoCellAnchor editAs="oneCell">
    <xdr:from>
      <xdr:col>6</xdr:col>
      <xdr:colOff>1058333</xdr:colOff>
      <xdr:row>34</xdr:row>
      <xdr:rowOff>74082</xdr:rowOff>
    </xdr:from>
    <xdr:to>
      <xdr:col>6</xdr:col>
      <xdr:colOff>2009391</xdr:colOff>
      <xdr:row>36</xdr:row>
      <xdr:rowOff>1169589</xdr:rowOff>
    </xdr:to>
    <xdr:pic>
      <xdr:nvPicPr>
        <xdr:cNvPr id="152" name="Obrázek 151"/>
        <xdr:cNvPicPr>
          <a:picLocks noChangeAspect="1"/>
        </xdr:cNvPicPr>
      </xdr:nvPicPr>
      <xdr:blipFill>
        <a:blip xmlns:r="http://schemas.openxmlformats.org/officeDocument/2006/relationships" r:embed="rId61">
          <a:grayscl/>
        </a:blip>
        <a:stretch>
          <a:fillRect/>
        </a:stretch>
      </xdr:blipFill>
      <xdr:spPr>
        <a:xfrm>
          <a:off x="9175750" y="48259999"/>
          <a:ext cx="951058" cy="1476507"/>
        </a:xfrm>
        <a:prstGeom prst="rect">
          <a:avLst/>
        </a:prstGeom>
      </xdr:spPr>
    </xdr:pic>
    <xdr:clientData/>
  </xdr:twoCellAnchor>
  <xdr:twoCellAnchor editAs="oneCell">
    <xdr:from>
      <xdr:col>6</xdr:col>
      <xdr:colOff>825500</xdr:colOff>
      <xdr:row>72</xdr:row>
      <xdr:rowOff>158750</xdr:rowOff>
    </xdr:from>
    <xdr:to>
      <xdr:col>6</xdr:col>
      <xdr:colOff>2344298</xdr:colOff>
      <xdr:row>72</xdr:row>
      <xdr:rowOff>1682750</xdr:rowOff>
    </xdr:to>
    <xdr:pic>
      <xdr:nvPicPr>
        <xdr:cNvPr id="153" name="Obrázek 152"/>
        <xdr:cNvPicPr>
          <a:picLocks noChangeAspect="1"/>
        </xdr:cNvPicPr>
      </xdr:nvPicPr>
      <xdr:blipFill>
        <a:blip xmlns:r="http://schemas.openxmlformats.org/officeDocument/2006/relationships" r:embed="rId62">
          <a:grayscl/>
        </a:blip>
        <a:stretch>
          <a:fillRect/>
        </a:stretch>
      </xdr:blipFill>
      <xdr:spPr>
        <a:xfrm>
          <a:off x="9175750" y="105399417"/>
          <a:ext cx="1518798" cy="1524000"/>
        </a:xfrm>
        <a:prstGeom prst="rect">
          <a:avLst/>
        </a:prstGeom>
      </xdr:spPr>
    </xdr:pic>
    <xdr:clientData/>
  </xdr:twoCellAnchor>
  <xdr:twoCellAnchor editAs="oneCell">
    <xdr:from>
      <xdr:col>6</xdr:col>
      <xdr:colOff>635000</xdr:colOff>
      <xdr:row>16</xdr:row>
      <xdr:rowOff>229533</xdr:rowOff>
    </xdr:from>
    <xdr:to>
      <xdr:col>6</xdr:col>
      <xdr:colOff>2444750</xdr:colOff>
      <xdr:row>16</xdr:row>
      <xdr:rowOff>2035882</xdr:rowOff>
    </xdr:to>
    <xdr:pic>
      <xdr:nvPicPr>
        <xdr:cNvPr id="78" name="cfg3dimage" descr="http://officepro.3d-konfigurator.cz/data/img_big/aa7/aa70610016-558558a1a3565a1508a0000a0000a0a0a0a0000a0000.jpg"/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9667" y="12686116"/>
          <a:ext cx="1809750" cy="1806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719667</xdr:colOff>
      <xdr:row>42</xdr:row>
      <xdr:rowOff>370417</xdr:rowOff>
    </xdr:from>
    <xdr:to>
      <xdr:col>6</xdr:col>
      <xdr:colOff>2420598</xdr:colOff>
      <xdr:row>43</xdr:row>
      <xdr:rowOff>879919</xdr:rowOff>
    </xdr:to>
    <xdr:pic>
      <xdr:nvPicPr>
        <xdr:cNvPr id="75" name="Obrázek 74"/>
        <xdr:cNvPicPr>
          <a:picLocks noChangeAspect="1"/>
        </xdr:cNvPicPr>
      </xdr:nvPicPr>
      <xdr:blipFill>
        <a:blip xmlns:r="http://schemas.openxmlformats.org/officeDocument/2006/relationships" r:embed="rId64">
          <a:grayscl/>
        </a:blip>
        <a:stretch>
          <a:fillRect/>
        </a:stretch>
      </xdr:blipFill>
      <xdr:spPr>
        <a:xfrm>
          <a:off x="9599084" y="68675250"/>
          <a:ext cx="1700931" cy="1694835"/>
        </a:xfrm>
        <a:prstGeom prst="rect">
          <a:avLst/>
        </a:prstGeom>
      </xdr:spPr>
    </xdr:pic>
    <xdr:clientData/>
  </xdr:twoCellAnchor>
  <xdr:twoCellAnchor editAs="oneCell">
    <xdr:from>
      <xdr:col>6</xdr:col>
      <xdr:colOff>687917</xdr:colOff>
      <xdr:row>89</xdr:row>
      <xdr:rowOff>211667</xdr:rowOff>
    </xdr:from>
    <xdr:to>
      <xdr:col>6</xdr:col>
      <xdr:colOff>2356416</xdr:colOff>
      <xdr:row>89</xdr:row>
      <xdr:rowOff>1262054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65">
          <a:grayscl/>
        </a:blip>
        <a:stretch>
          <a:fillRect/>
        </a:stretch>
      </xdr:blipFill>
      <xdr:spPr>
        <a:xfrm>
          <a:off x="9567334" y="119178917"/>
          <a:ext cx="1668499" cy="10503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51"/>
  <sheetViews>
    <sheetView tabSelected="1" zoomScale="90" zoomScaleNormal="90" workbookViewId="0">
      <selection activeCell="B2" sqref="B2:N2"/>
    </sheetView>
  </sheetViews>
  <sheetFormatPr defaultRowHeight="15" x14ac:dyDescent="0.25"/>
  <cols>
    <col min="1" max="1" width="4" style="17" customWidth="1"/>
    <col min="2" max="2" width="4.140625" bestFit="1" customWidth="1"/>
    <col min="3" max="3" width="9.7109375" customWidth="1"/>
    <col min="4" max="4" width="22" style="53" customWidth="1"/>
    <col min="5" max="5" width="21.140625" customWidth="1"/>
    <col min="6" max="6" width="60.7109375" customWidth="1"/>
    <col min="7" max="7" width="43.7109375" customWidth="1"/>
    <col min="8" max="8" width="14.85546875" style="24" customWidth="1"/>
    <col min="9" max="9" width="18.140625" style="1" customWidth="1"/>
    <col min="10" max="10" width="8.85546875" style="1" customWidth="1"/>
    <col min="11" max="11" width="12.85546875" style="1" bestFit="1" customWidth="1"/>
    <col min="12" max="12" width="14.140625" style="1" bestFit="1" customWidth="1"/>
    <col min="13" max="13" width="16.28515625" customWidth="1"/>
    <col min="14" max="14" width="18.28515625" customWidth="1"/>
  </cols>
  <sheetData>
    <row r="2" spans="1:14" ht="18.75" x14ac:dyDescent="0.3">
      <c r="B2" s="336"/>
      <c r="C2" s="336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</row>
    <row r="3" spans="1:14" ht="18.75" x14ac:dyDescent="0.25">
      <c r="B3" s="2"/>
      <c r="C3" s="118"/>
      <c r="D3" s="52"/>
      <c r="E3" s="2"/>
      <c r="F3" s="2"/>
      <c r="G3" s="2"/>
      <c r="H3" s="22"/>
      <c r="I3" s="22"/>
      <c r="J3" s="2"/>
      <c r="K3" s="2"/>
      <c r="L3" s="2"/>
      <c r="M3" s="2"/>
      <c r="N3" s="2"/>
    </row>
    <row r="4" spans="1:14" ht="21" x14ac:dyDescent="0.25">
      <c r="B4" s="338" t="s">
        <v>253</v>
      </c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</row>
    <row r="5" spans="1:14" ht="15.75" thickBot="1" x14ac:dyDescent="0.3"/>
    <row r="6" spans="1:14" s="8" customFormat="1" ht="45.75" thickBot="1" x14ac:dyDescent="0.3">
      <c r="A6" s="18"/>
      <c r="B6" s="13" t="s">
        <v>0</v>
      </c>
      <c r="C6" s="137"/>
      <c r="D6" s="54" t="s">
        <v>270</v>
      </c>
      <c r="E6" s="4" t="s">
        <v>1</v>
      </c>
      <c r="F6" s="3" t="s">
        <v>2</v>
      </c>
      <c r="G6" s="3" t="s">
        <v>3</v>
      </c>
      <c r="H6" s="23" t="s">
        <v>50</v>
      </c>
      <c r="I6" s="23" t="s">
        <v>218</v>
      </c>
      <c r="J6" s="23" t="s">
        <v>219</v>
      </c>
      <c r="K6" s="5" t="s">
        <v>261</v>
      </c>
      <c r="L6" s="6" t="s">
        <v>4</v>
      </c>
      <c r="M6" s="6" t="s">
        <v>5</v>
      </c>
      <c r="N6" s="7" t="s">
        <v>6</v>
      </c>
    </row>
    <row r="7" spans="1:14" s="9" customFormat="1" ht="150" customHeight="1" thickBot="1" x14ac:dyDescent="0.3">
      <c r="A7" s="18"/>
      <c r="B7" s="169">
        <v>1</v>
      </c>
      <c r="C7" s="280" t="s">
        <v>72</v>
      </c>
      <c r="D7" s="55" t="s">
        <v>7</v>
      </c>
      <c r="E7" s="183" t="s">
        <v>8</v>
      </c>
      <c r="F7" s="40" t="s">
        <v>65</v>
      </c>
      <c r="G7" s="41"/>
      <c r="H7" s="46">
        <v>1</v>
      </c>
      <c r="I7" s="47" t="s">
        <v>32</v>
      </c>
      <c r="J7" s="42">
        <v>1</v>
      </c>
      <c r="K7" s="254"/>
      <c r="L7" s="43">
        <f>H7*K7</f>
        <v>0</v>
      </c>
      <c r="M7" s="47" t="s">
        <v>35</v>
      </c>
      <c r="N7" s="51" t="s">
        <v>202</v>
      </c>
    </row>
    <row r="8" spans="1:14" s="9" customFormat="1" ht="150" customHeight="1" thickBot="1" x14ac:dyDescent="0.3">
      <c r="A8" s="18"/>
      <c r="B8" s="169">
        <v>2</v>
      </c>
      <c r="C8" s="281"/>
      <c r="D8" s="55" t="s">
        <v>7</v>
      </c>
      <c r="E8" s="183" t="s">
        <v>8</v>
      </c>
      <c r="F8" s="40" t="s">
        <v>66</v>
      </c>
      <c r="G8" s="41"/>
      <c r="H8" s="46">
        <v>1</v>
      </c>
      <c r="I8" s="47" t="s">
        <v>33</v>
      </c>
      <c r="J8" s="42">
        <v>1</v>
      </c>
      <c r="K8" s="254"/>
      <c r="L8" s="43">
        <f>H8*K8</f>
        <v>0</v>
      </c>
      <c r="M8" s="48" t="s">
        <v>9</v>
      </c>
      <c r="N8" s="51" t="s">
        <v>23</v>
      </c>
    </row>
    <row r="9" spans="1:14" s="9" customFormat="1" ht="65.099999999999994" customHeight="1" x14ac:dyDescent="0.25">
      <c r="A9" s="18"/>
      <c r="B9" s="289">
        <v>3</v>
      </c>
      <c r="C9" s="281"/>
      <c r="D9" s="304" t="s">
        <v>7</v>
      </c>
      <c r="E9" s="295" t="s">
        <v>8</v>
      </c>
      <c r="F9" s="304" t="s">
        <v>64</v>
      </c>
      <c r="G9" s="301"/>
      <c r="H9" s="320">
        <v>2</v>
      </c>
      <c r="I9" s="35" t="s">
        <v>33</v>
      </c>
      <c r="J9" s="30">
        <v>1</v>
      </c>
      <c r="K9" s="322"/>
      <c r="L9" s="270">
        <f>H9*K9</f>
        <v>0</v>
      </c>
      <c r="M9" s="312" t="s">
        <v>10</v>
      </c>
      <c r="N9" s="38" t="s">
        <v>150</v>
      </c>
    </row>
    <row r="10" spans="1:14" s="9" customFormat="1" ht="65.099999999999994" customHeight="1" thickBot="1" x14ac:dyDescent="0.3">
      <c r="A10" s="18"/>
      <c r="B10" s="291"/>
      <c r="C10" s="281"/>
      <c r="D10" s="306"/>
      <c r="E10" s="297"/>
      <c r="F10" s="306"/>
      <c r="G10" s="303"/>
      <c r="H10" s="321"/>
      <c r="I10" s="36" t="s">
        <v>52</v>
      </c>
      <c r="J10" s="16">
        <v>1</v>
      </c>
      <c r="K10" s="323"/>
      <c r="L10" s="272"/>
      <c r="M10" s="313"/>
      <c r="N10" s="37" t="s">
        <v>22</v>
      </c>
    </row>
    <row r="11" spans="1:14" s="9" customFormat="1" ht="65.099999999999994" customHeight="1" x14ac:dyDescent="0.25">
      <c r="A11" s="18"/>
      <c r="B11" s="289">
        <v>4</v>
      </c>
      <c r="C11" s="281"/>
      <c r="D11" s="304" t="s">
        <v>7</v>
      </c>
      <c r="E11" s="295" t="s">
        <v>8</v>
      </c>
      <c r="F11" s="304" t="s">
        <v>67</v>
      </c>
      <c r="G11" s="301"/>
      <c r="H11" s="320">
        <v>4</v>
      </c>
      <c r="I11" s="35" t="s">
        <v>52</v>
      </c>
      <c r="J11" s="30">
        <v>1</v>
      </c>
      <c r="K11" s="322"/>
      <c r="L11" s="270">
        <f>H11*K11</f>
        <v>0</v>
      </c>
      <c r="M11" s="273" t="s">
        <v>11</v>
      </c>
      <c r="N11" s="38" t="s">
        <v>22</v>
      </c>
    </row>
    <row r="12" spans="1:14" s="9" customFormat="1" ht="65.099999999999994" customHeight="1" thickBot="1" x14ac:dyDescent="0.3">
      <c r="A12" s="18"/>
      <c r="B12" s="291"/>
      <c r="C12" s="281"/>
      <c r="D12" s="306"/>
      <c r="E12" s="297"/>
      <c r="F12" s="306"/>
      <c r="G12" s="303"/>
      <c r="H12" s="321"/>
      <c r="I12" s="36" t="s">
        <v>33</v>
      </c>
      <c r="J12" s="16">
        <v>3</v>
      </c>
      <c r="K12" s="323"/>
      <c r="L12" s="272"/>
      <c r="M12" s="275"/>
      <c r="N12" s="37" t="s">
        <v>46</v>
      </c>
    </row>
    <row r="13" spans="1:14" s="9" customFormat="1" ht="65.099999999999994" customHeight="1" thickBot="1" x14ac:dyDescent="0.3">
      <c r="A13" s="18"/>
      <c r="B13" s="289">
        <v>5</v>
      </c>
      <c r="C13" s="281"/>
      <c r="D13" s="314" t="s">
        <v>7</v>
      </c>
      <c r="E13" s="316" t="s">
        <v>8</v>
      </c>
      <c r="F13" s="314" t="s">
        <v>68</v>
      </c>
      <c r="G13" s="301"/>
      <c r="H13" s="320">
        <v>2</v>
      </c>
      <c r="I13" s="104" t="s">
        <v>33</v>
      </c>
      <c r="J13" s="105">
        <v>1</v>
      </c>
      <c r="K13" s="322"/>
      <c r="L13" s="270">
        <f>H13*K13</f>
        <v>0</v>
      </c>
      <c r="M13" s="312" t="s">
        <v>76</v>
      </c>
      <c r="N13" s="37" t="s">
        <v>150</v>
      </c>
    </row>
    <row r="14" spans="1:14" s="9" customFormat="1" ht="97.5" customHeight="1" thickBot="1" x14ac:dyDescent="0.3">
      <c r="A14" s="18"/>
      <c r="B14" s="291"/>
      <c r="C14" s="281"/>
      <c r="D14" s="315"/>
      <c r="E14" s="317"/>
      <c r="F14" s="315"/>
      <c r="G14" s="303"/>
      <c r="H14" s="321"/>
      <c r="I14" s="47" t="s">
        <v>34</v>
      </c>
      <c r="J14" s="48">
        <v>1</v>
      </c>
      <c r="K14" s="323"/>
      <c r="L14" s="272"/>
      <c r="M14" s="313"/>
      <c r="N14" s="51" t="s">
        <v>42</v>
      </c>
    </row>
    <row r="15" spans="1:14" s="9" customFormat="1" ht="65.099999999999994" customHeight="1" x14ac:dyDescent="0.25">
      <c r="A15" s="18"/>
      <c r="B15" s="289">
        <v>6</v>
      </c>
      <c r="C15" s="281"/>
      <c r="D15" s="326" t="s">
        <v>7</v>
      </c>
      <c r="E15" s="328" t="s">
        <v>8</v>
      </c>
      <c r="F15" s="292" t="s">
        <v>69</v>
      </c>
      <c r="G15" s="301"/>
      <c r="H15" s="320">
        <v>4</v>
      </c>
      <c r="I15" s="35" t="s">
        <v>33</v>
      </c>
      <c r="J15" s="30">
        <v>3</v>
      </c>
      <c r="K15" s="322"/>
      <c r="L15" s="270">
        <f>H15*K15</f>
        <v>0</v>
      </c>
      <c r="M15" s="97" t="s">
        <v>12</v>
      </c>
      <c r="N15" s="38" t="s">
        <v>47</v>
      </c>
    </row>
    <row r="16" spans="1:14" s="8" customFormat="1" ht="65.099999999999994" customHeight="1" thickBot="1" x14ac:dyDescent="0.3">
      <c r="A16" s="18"/>
      <c r="B16" s="291"/>
      <c r="C16" s="281"/>
      <c r="D16" s="327"/>
      <c r="E16" s="329"/>
      <c r="F16" s="294"/>
      <c r="G16" s="303"/>
      <c r="H16" s="321"/>
      <c r="I16" s="36" t="s">
        <v>32</v>
      </c>
      <c r="J16" s="16">
        <v>1</v>
      </c>
      <c r="K16" s="323"/>
      <c r="L16" s="272"/>
      <c r="M16" s="98"/>
      <c r="N16" s="37" t="s">
        <v>21</v>
      </c>
    </row>
    <row r="17" spans="1:14" s="8" customFormat="1" ht="168.75" customHeight="1" thickBot="1" x14ac:dyDescent="0.25">
      <c r="A17" s="18"/>
      <c r="B17" s="170">
        <v>7</v>
      </c>
      <c r="C17" s="281"/>
      <c r="D17" s="55" t="s">
        <v>91</v>
      </c>
      <c r="E17" s="183" t="s">
        <v>8</v>
      </c>
      <c r="F17" s="40" t="s">
        <v>161</v>
      </c>
      <c r="G17" s="108"/>
      <c r="H17" s="46">
        <v>1</v>
      </c>
      <c r="I17" s="47" t="s">
        <v>33</v>
      </c>
      <c r="J17" s="42">
        <v>1</v>
      </c>
      <c r="K17" s="254"/>
      <c r="L17" s="43">
        <f>H17*K17</f>
        <v>0</v>
      </c>
      <c r="M17" s="48" t="s">
        <v>162</v>
      </c>
      <c r="N17" s="51" t="s">
        <v>23</v>
      </c>
    </row>
    <row r="18" spans="1:14" s="8" customFormat="1" ht="150" customHeight="1" thickBot="1" x14ac:dyDescent="0.3">
      <c r="A18" s="18"/>
      <c r="B18" s="171">
        <v>8</v>
      </c>
      <c r="C18" s="281"/>
      <c r="D18" s="109" t="s">
        <v>91</v>
      </c>
      <c r="E18" s="184" t="s">
        <v>8</v>
      </c>
      <c r="F18" s="93" t="s">
        <v>160</v>
      </c>
      <c r="G18" s="93"/>
      <c r="H18" s="70">
        <v>1</v>
      </c>
      <c r="I18" s="94" t="s">
        <v>33</v>
      </c>
      <c r="J18" s="94">
        <v>1</v>
      </c>
      <c r="K18" s="255"/>
      <c r="L18" s="139">
        <f>H18*K18</f>
        <v>0</v>
      </c>
      <c r="M18" s="91" t="s">
        <v>31</v>
      </c>
      <c r="N18" s="68" t="s">
        <v>23</v>
      </c>
    </row>
    <row r="19" spans="1:14" s="8" customFormat="1" ht="65.099999999999994" customHeight="1" x14ac:dyDescent="0.25">
      <c r="A19" s="18"/>
      <c r="B19" s="289">
        <v>9</v>
      </c>
      <c r="C19" s="281"/>
      <c r="D19" s="304" t="s">
        <v>158</v>
      </c>
      <c r="E19" s="295" t="s">
        <v>8</v>
      </c>
      <c r="F19" s="304" t="s">
        <v>159</v>
      </c>
      <c r="G19" s="307"/>
      <c r="H19" s="339">
        <v>3</v>
      </c>
      <c r="I19" s="113" t="s">
        <v>34</v>
      </c>
      <c r="J19" s="34">
        <v>1</v>
      </c>
      <c r="K19" s="322"/>
      <c r="L19" s="270">
        <f>H19*K19</f>
        <v>0</v>
      </c>
      <c r="M19" s="273" t="s">
        <v>13</v>
      </c>
      <c r="N19" s="38" t="s">
        <v>43</v>
      </c>
    </row>
    <row r="20" spans="1:14" s="8" customFormat="1" ht="65.099999999999994" customHeight="1" x14ac:dyDescent="0.25">
      <c r="A20" s="18"/>
      <c r="B20" s="290"/>
      <c r="C20" s="281"/>
      <c r="D20" s="305"/>
      <c r="E20" s="296"/>
      <c r="F20" s="305"/>
      <c r="G20" s="308"/>
      <c r="H20" s="340"/>
      <c r="I20" s="112" t="s">
        <v>32</v>
      </c>
      <c r="J20" s="11">
        <v>1</v>
      </c>
      <c r="K20" s="325"/>
      <c r="L20" s="271"/>
      <c r="M20" s="274"/>
      <c r="N20" s="19" t="s">
        <v>202</v>
      </c>
    </row>
    <row r="21" spans="1:14" s="8" customFormat="1" ht="65.099999999999994" customHeight="1" thickBot="1" x14ac:dyDescent="0.3">
      <c r="A21" s="18"/>
      <c r="B21" s="291"/>
      <c r="C21" s="281"/>
      <c r="D21" s="306"/>
      <c r="E21" s="297"/>
      <c r="F21" s="306"/>
      <c r="G21" s="309"/>
      <c r="H21" s="341"/>
      <c r="I21" s="88" t="s">
        <v>33</v>
      </c>
      <c r="J21" s="86">
        <v>1</v>
      </c>
      <c r="K21" s="323"/>
      <c r="L21" s="272"/>
      <c r="M21" s="275"/>
      <c r="N21" s="33" t="s">
        <v>150</v>
      </c>
    </row>
    <row r="22" spans="1:14" s="9" customFormat="1" ht="255" customHeight="1" thickBot="1" x14ac:dyDescent="0.3">
      <c r="A22" s="18"/>
      <c r="B22" s="172">
        <v>10</v>
      </c>
      <c r="C22" s="281"/>
      <c r="D22" s="111" t="s">
        <v>36</v>
      </c>
      <c r="E22" s="182" t="s">
        <v>8</v>
      </c>
      <c r="F22" s="73" t="s">
        <v>80</v>
      </c>
      <c r="G22" s="73"/>
      <c r="H22" s="85">
        <v>2</v>
      </c>
      <c r="I22" s="62" t="s">
        <v>32</v>
      </c>
      <c r="J22" s="75">
        <v>2</v>
      </c>
      <c r="K22" s="256"/>
      <c r="L22" s="74">
        <f>H22*K22</f>
        <v>0</v>
      </c>
      <c r="M22" s="96" t="s">
        <v>77</v>
      </c>
      <c r="N22" s="37" t="s">
        <v>48</v>
      </c>
    </row>
    <row r="23" spans="1:14" s="9" customFormat="1" ht="255" customHeight="1" thickBot="1" x14ac:dyDescent="0.25">
      <c r="A23" s="18"/>
      <c r="B23" s="169">
        <v>11</v>
      </c>
      <c r="C23" s="281"/>
      <c r="D23" s="56" t="s">
        <v>7</v>
      </c>
      <c r="E23" s="185" t="s">
        <v>8</v>
      </c>
      <c r="F23" s="89" t="s">
        <v>81</v>
      </c>
      <c r="G23" s="244"/>
      <c r="H23" s="46">
        <v>1</v>
      </c>
      <c r="I23" s="47" t="s">
        <v>52</v>
      </c>
      <c r="J23" s="47">
        <v>1</v>
      </c>
      <c r="K23" s="254"/>
      <c r="L23" s="90">
        <f>H23*K23</f>
        <v>0</v>
      </c>
      <c r="M23" s="100" t="s">
        <v>78</v>
      </c>
      <c r="N23" s="51" t="s">
        <v>22</v>
      </c>
    </row>
    <row r="24" spans="1:14" s="9" customFormat="1" ht="223.5" customHeight="1" thickBot="1" x14ac:dyDescent="0.3">
      <c r="A24" s="18"/>
      <c r="B24" s="242">
        <v>12</v>
      </c>
      <c r="C24" s="281"/>
      <c r="D24" s="69" t="s">
        <v>36</v>
      </c>
      <c r="E24" s="243" t="s">
        <v>8</v>
      </c>
      <c r="F24" s="93" t="s">
        <v>82</v>
      </c>
      <c r="G24" s="245"/>
      <c r="H24" s="225">
        <v>1</v>
      </c>
      <c r="I24" s="230" t="s">
        <v>32</v>
      </c>
      <c r="J24" s="230">
        <v>1</v>
      </c>
      <c r="K24" s="255"/>
      <c r="L24" s="235">
        <f>H24*K24</f>
        <v>0</v>
      </c>
      <c r="M24" s="236" t="s">
        <v>79</v>
      </c>
      <c r="N24" s="37" t="s">
        <v>202</v>
      </c>
    </row>
    <row r="25" spans="1:14" s="9" customFormat="1" ht="300" customHeight="1" thickBot="1" x14ac:dyDescent="0.3">
      <c r="A25" s="18"/>
      <c r="B25" s="169">
        <v>13</v>
      </c>
      <c r="C25" s="281"/>
      <c r="D25" s="56" t="s">
        <v>36</v>
      </c>
      <c r="E25" s="185" t="s">
        <v>8</v>
      </c>
      <c r="F25" s="89" t="s">
        <v>84</v>
      </c>
      <c r="G25" s="41"/>
      <c r="H25" s="46">
        <v>1</v>
      </c>
      <c r="I25" s="47" t="s">
        <v>52</v>
      </c>
      <c r="J25" s="47">
        <v>1</v>
      </c>
      <c r="K25" s="254"/>
      <c r="L25" s="90">
        <f t="shared" ref="L25:L29" si="0">H25*K25</f>
        <v>0</v>
      </c>
      <c r="M25" s="48" t="s">
        <v>83</v>
      </c>
      <c r="N25" s="51" t="s">
        <v>22</v>
      </c>
    </row>
    <row r="26" spans="1:14" s="9" customFormat="1" ht="300" customHeight="1" thickBot="1" x14ac:dyDescent="0.3">
      <c r="A26" s="18"/>
      <c r="B26" s="169">
        <v>14</v>
      </c>
      <c r="C26" s="281"/>
      <c r="D26" s="56" t="s">
        <v>36</v>
      </c>
      <c r="E26" s="185" t="s">
        <v>8</v>
      </c>
      <c r="F26" s="89" t="s">
        <v>85</v>
      </c>
      <c r="G26" s="41"/>
      <c r="H26" s="46">
        <v>1</v>
      </c>
      <c r="I26" s="47" t="s">
        <v>32</v>
      </c>
      <c r="J26" s="47">
        <v>1</v>
      </c>
      <c r="K26" s="254"/>
      <c r="L26" s="90">
        <f t="shared" si="0"/>
        <v>0</v>
      </c>
      <c r="M26" s="48" t="s">
        <v>86</v>
      </c>
      <c r="N26" s="51" t="s">
        <v>203</v>
      </c>
    </row>
    <row r="27" spans="1:14" s="9" customFormat="1" ht="150" customHeight="1" thickBot="1" x14ac:dyDescent="0.3">
      <c r="A27" s="18"/>
      <c r="B27" s="169">
        <v>15</v>
      </c>
      <c r="C27" s="281"/>
      <c r="D27" s="56" t="s">
        <v>7</v>
      </c>
      <c r="E27" s="185" t="s">
        <v>8</v>
      </c>
      <c r="F27" s="89" t="s">
        <v>88</v>
      </c>
      <c r="G27" s="41"/>
      <c r="H27" s="46">
        <v>1</v>
      </c>
      <c r="I27" s="47" t="s">
        <v>52</v>
      </c>
      <c r="J27" s="47">
        <v>1</v>
      </c>
      <c r="K27" s="254"/>
      <c r="L27" s="90">
        <f t="shared" si="0"/>
        <v>0</v>
      </c>
      <c r="M27" s="48" t="s">
        <v>87</v>
      </c>
      <c r="N27" s="51" t="s">
        <v>22</v>
      </c>
    </row>
    <row r="28" spans="1:14" s="9" customFormat="1" ht="150" customHeight="1" thickBot="1" x14ac:dyDescent="0.25">
      <c r="A28" s="18"/>
      <c r="B28" s="171">
        <v>16</v>
      </c>
      <c r="C28" s="281"/>
      <c r="D28" s="110" t="s">
        <v>149</v>
      </c>
      <c r="E28" s="181" t="s">
        <v>8</v>
      </c>
      <c r="F28" s="93" t="s">
        <v>152</v>
      </c>
      <c r="G28" s="108"/>
      <c r="H28" s="101">
        <v>1</v>
      </c>
      <c r="I28" s="102" t="s">
        <v>33</v>
      </c>
      <c r="J28" s="102">
        <v>1</v>
      </c>
      <c r="K28" s="255"/>
      <c r="L28" s="107">
        <f t="shared" si="0"/>
        <v>0</v>
      </c>
      <c r="M28" s="103" t="s">
        <v>151</v>
      </c>
      <c r="N28" s="68" t="s">
        <v>150</v>
      </c>
    </row>
    <row r="29" spans="1:14" s="9" customFormat="1" ht="150" customHeight="1" thickBot="1" x14ac:dyDescent="0.3">
      <c r="A29" s="18"/>
      <c r="B29" s="171">
        <v>17</v>
      </c>
      <c r="C29" s="281"/>
      <c r="D29" s="110" t="s">
        <v>149</v>
      </c>
      <c r="E29" s="181" t="s">
        <v>8</v>
      </c>
      <c r="F29" s="69" t="s">
        <v>70</v>
      </c>
      <c r="G29" s="69"/>
      <c r="H29" s="70">
        <v>1</v>
      </c>
      <c r="I29" s="67" t="s">
        <v>32</v>
      </c>
      <c r="J29" s="91">
        <v>1</v>
      </c>
      <c r="K29" s="255"/>
      <c r="L29" s="76">
        <f t="shared" si="0"/>
        <v>0</v>
      </c>
      <c r="M29" s="95" t="s">
        <v>89</v>
      </c>
      <c r="N29" s="68" t="s">
        <v>24</v>
      </c>
    </row>
    <row r="30" spans="1:14" s="9" customFormat="1" ht="178.5" customHeight="1" thickBot="1" x14ac:dyDescent="0.25">
      <c r="A30" s="18"/>
      <c r="B30" s="171">
        <v>18</v>
      </c>
      <c r="C30" s="281"/>
      <c r="D30" s="127" t="s">
        <v>91</v>
      </c>
      <c r="E30" s="186" t="s">
        <v>8</v>
      </c>
      <c r="F30" s="166" t="s">
        <v>93</v>
      </c>
      <c r="G30" s="167"/>
      <c r="H30" s="168">
        <v>1</v>
      </c>
      <c r="I30" s="129" t="s">
        <v>32</v>
      </c>
      <c r="J30" s="128">
        <v>1</v>
      </c>
      <c r="K30" s="257"/>
      <c r="L30" s="138">
        <f>H30*K30</f>
        <v>0</v>
      </c>
      <c r="M30" s="128" t="s">
        <v>90</v>
      </c>
      <c r="N30" s="37" t="s">
        <v>203</v>
      </c>
    </row>
    <row r="31" spans="1:14" s="9" customFormat="1" ht="150" customHeight="1" thickBot="1" x14ac:dyDescent="0.25">
      <c r="A31" s="18"/>
      <c r="B31" s="169">
        <v>19</v>
      </c>
      <c r="C31" s="281"/>
      <c r="D31" s="56" t="s">
        <v>91</v>
      </c>
      <c r="E31" s="185" t="s">
        <v>8</v>
      </c>
      <c r="F31" s="41" t="s">
        <v>71</v>
      </c>
      <c r="G31" s="92"/>
      <c r="H31" s="46">
        <v>4</v>
      </c>
      <c r="I31" s="47" t="s">
        <v>33</v>
      </c>
      <c r="J31" s="48">
        <v>4</v>
      </c>
      <c r="K31" s="254"/>
      <c r="L31" s="50">
        <f>H31*K31</f>
        <v>0</v>
      </c>
      <c r="M31" s="48" t="s">
        <v>92</v>
      </c>
      <c r="N31" s="51" t="s">
        <v>41</v>
      </c>
    </row>
    <row r="32" spans="1:14" s="9" customFormat="1" ht="150" customHeight="1" thickBot="1" x14ac:dyDescent="0.3">
      <c r="A32" s="18"/>
      <c r="B32" s="169">
        <v>20</v>
      </c>
      <c r="C32" s="282"/>
      <c r="D32" s="56" t="s">
        <v>94</v>
      </c>
      <c r="E32" s="185" t="s">
        <v>8</v>
      </c>
      <c r="F32" s="41" t="s">
        <v>96</v>
      </c>
      <c r="G32" s="41"/>
      <c r="H32" s="46">
        <v>1</v>
      </c>
      <c r="I32" s="47" t="s">
        <v>51</v>
      </c>
      <c r="J32" s="48">
        <v>1</v>
      </c>
      <c r="K32" s="254"/>
      <c r="L32" s="50">
        <f>H32*K32</f>
        <v>0</v>
      </c>
      <c r="M32" s="48" t="s">
        <v>95</v>
      </c>
      <c r="N32" s="51" t="s">
        <v>38</v>
      </c>
    </row>
    <row r="33" spans="1:14" s="9" customFormat="1" ht="19.5" thickBot="1" x14ac:dyDescent="0.3">
      <c r="A33" s="18"/>
      <c r="B33" s="277" t="s">
        <v>269</v>
      </c>
      <c r="C33" s="278"/>
      <c r="D33" s="278"/>
      <c r="E33" s="278"/>
      <c r="F33" s="278"/>
      <c r="G33" s="279"/>
      <c r="H33" s="160">
        <f>SUM(H7:H32)</f>
        <v>34</v>
      </c>
      <c r="I33" s="161"/>
      <c r="J33" s="162"/>
      <c r="K33" s="258"/>
      <c r="L33" s="163">
        <f>SUM(L7:L32)</f>
        <v>0</v>
      </c>
      <c r="M33" s="164" t="s">
        <v>163</v>
      </c>
      <c r="N33" s="165" t="s">
        <v>164</v>
      </c>
    </row>
    <row r="34" spans="1:14" s="9" customFormat="1" ht="19.5" thickBot="1" x14ac:dyDescent="0.3">
      <c r="A34" s="18"/>
      <c r="B34" s="141"/>
      <c r="C34" s="141"/>
      <c r="D34" s="141"/>
      <c r="E34" s="141"/>
      <c r="F34" s="141"/>
      <c r="G34" s="141"/>
      <c r="H34" s="141"/>
      <c r="I34" s="142"/>
      <c r="J34" s="143"/>
      <c r="K34" s="259"/>
      <c r="L34" s="144"/>
      <c r="M34" s="145"/>
      <c r="N34" s="134"/>
    </row>
    <row r="35" spans="1:14" x14ac:dyDescent="0.25">
      <c r="B35" s="289">
        <v>21</v>
      </c>
      <c r="C35" s="283" t="s">
        <v>73</v>
      </c>
      <c r="D35" s="304" t="s">
        <v>168</v>
      </c>
      <c r="E35" s="295" t="s">
        <v>8</v>
      </c>
      <c r="F35" s="304" t="s">
        <v>190</v>
      </c>
      <c r="G35" s="301"/>
      <c r="H35" s="320">
        <v>14</v>
      </c>
      <c r="I35" s="229" t="s">
        <v>52</v>
      </c>
      <c r="J35" s="238">
        <v>2</v>
      </c>
      <c r="K35" s="322"/>
      <c r="L35" s="270">
        <f>H35*K35</f>
        <v>0</v>
      </c>
      <c r="M35" s="273" t="s">
        <v>194</v>
      </c>
      <c r="N35" s="71" t="s">
        <v>22</v>
      </c>
    </row>
    <row r="36" spans="1:14" x14ac:dyDescent="0.25">
      <c r="B36" s="290"/>
      <c r="C36" s="284"/>
      <c r="D36" s="305"/>
      <c r="E36" s="296"/>
      <c r="F36" s="305"/>
      <c r="G36" s="302"/>
      <c r="H36" s="324"/>
      <c r="I36" s="25" t="s">
        <v>32</v>
      </c>
      <c r="J36" s="14">
        <v>1</v>
      </c>
      <c r="K36" s="325"/>
      <c r="L36" s="271"/>
      <c r="M36" s="274"/>
      <c r="N36" s="125" t="s">
        <v>202</v>
      </c>
    </row>
    <row r="37" spans="1:14" ht="101.25" customHeight="1" thickBot="1" x14ac:dyDescent="0.3">
      <c r="B37" s="291"/>
      <c r="C37" s="284"/>
      <c r="D37" s="306"/>
      <c r="E37" s="297"/>
      <c r="F37" s="306"/>
      <c r="G37" s="303"/>
      <c r="H37" s="321"/>
      <c r="I37" s="218" t="s">
        <v>33</v>
      </c>
      <c r="J37" s="228">
        <v>11</v>
      </c>
      <c r="K37" s="323"/>
      <c r="L37" s="272"/>
      <c r="M37" s="275"/>
      <c r="N37" s="72" t="s">
        <v>255</v>
      </c>
    </row>
    <row r="38" spans="1:14" ht="69.75" customHeight="1" x14ac:dyDescent="0.25">
      <c r="B38" s="289">
        <v>22</v>
      </c>
      <c r="C38" s="284"/>
      <c r="D38" s="298" t="s">
        <v>169</v>
      </c>
      <c r="E38" s="295" t="s">
        <v>8</v>
      </c>
      <c r="F38" s="304" t="s">
        <v>185</v>
      </c>
      <c r="G38" s="301"/>
      <c r="H38" s="320">
        <v>3</v>
      </c>
      <c r="I38" s="229" t="s">
        <v>33</v>
      </c>
      <c r="J38" s="238">
        <v>1</v>
      </c>
      <c r="K38" s="322"/>
      <c r="L38" s="270">
        <f>H38*K38</f>
        <v>0</v>
      </c>
      <c r="M38" s="273" t="s">
        <v>200</v>
      </c>
      <c r="N38" s="31" t="s">
        <v>256</v>
      </c>
    </row>
    <row r="39" spans="1:14" ht="62.25" customHeight="1" thickBot="1" x14ac:dyDescent="0.3">
      <c r="B39" s="291"/>
      <c r="C39" s="284"/>
      <c r="D39" s="300"/>
      <c r="E39" s="297"/>
      <c r="F39" s="306"/>
      <c r="G39" s="303"/>
      <c r="H39" s="321"/>
      <c r="I39" s="230" t="s">
        <v>34</v>
      </c>
      <c r="J39" s="239">
        <v>2</v>
      </c>
      <c r="K39" s="323"/>
      <c r="L39" s="272"/>
      <c r="M39" s="275"/>
      <c r="N39" s="58" t="s">
        <v>55</v>
      </c>
    </row>
    <row r="40" spans="1:14" ht="176.25" customHeight="1" thickBot="1" x14ac:dyDescent="0.3">
      <c r="B40" s="220">
        <v>23</v>
      </c>
      <c r="C40" s="284"/>
      <c r="D40" s="246" t="s">
        <v>169</v>
      </c>
      <c r="E40" s="223" t="s">
        <v>8</v>
      </c>
      <c r="F40" s="247" t="s">
        <v>186</v>
      </c>
      <c r="G40" s="166"/>
      <c r="H40" s="226">
        <v>3</v>
      </c>
      <c r="I40" s="217" t="s">
        <v>32</v>
      </c>
      <c r="J40" s="234">
        <v>3</v>
      </c>
      <c r="K40" s="257"/>
      <c r="L40" s="233">
        <f>H40*K40</f>
        <v>0</v>
      </c>
      <c r="M40" s="234" t="s">
        <v>195</v>
      </c>
      <c r="N40" s="29" t="s">
        <v>204</v>
      </c>
    </row>
    <row r="41" spans="1:14" ht="169.5" customHeight="1" x14ac:dyDescent="0.25">
      <c r="B41" s="219">
        <v>24</v>
      </c>
      <c r="C41" s="284"/>
      <c r="D41" s="248" t="s">
        <v>170</v>
      </c>
      <c r="E41" s="249" t="s">
        <v>8</v>
      </c>
      <c r="F41" s="248" t="s">
        <v>187</v>
      </c>
      <c r="G41" s="245"/>
      <c r="H41" s="250">
        <v>1</v>
      </c>
      <c r="I41" s="99" t="s">
        <v>32</v>
      </c>
      <c r="J41" s="177">
        <v>1</v>
      </c>
      <c r="K41" s="260"/>
      <c r="L41" s="251">
        <f>H41*K41</f>
        <v>0</v>
      </c>
      <c r="M41" s="177" t="s">
        <v>196</v>
      </c>
      <c r="N41" s="178" t="s">
        <v>21</v>
      </c>
    </row>
    <row r="42" spans="1:14" ht="160.5" customHeight="1" thickBot="1" x14ac:dyDescent="0.3">
      <c r="B42" s="252">
        <v>25</v>
      </c>
      <c r="C42" s="284"/>
      <c r="D42" s="77" t="s">
        <v>171</v>
      </c>
      <c r="E42" s="224" t="s">
        <v>8</v>
      </c>
      <c r="F42" s="32" t="s">
        <v>188</v>
      </c>
      <c r="G42" s="73"/>
      <c r="H42" s="227">
        <v>1</v>
      </c>
      <c r="I42" s="218" t="s">
        <v>34</v>
      </c>
      <c r="J42" s="228">
        <v>1</v>
      </c>
      <c r="K42" s="256"/>
      <c r="L42" s="173">
        <f>H42*K42</f>
        <v>0</v>
      </c>
      <c r="M42" s="228" t="s">
        <v>197</v>
      </c>
      <c r="N42" s="39" t="s">
        <v>44</v>
      </c>
    </row>
    <row r="43" spans="1:14" ht="93" customHeight="1" x14ac:dyDescent="0.25">
      <c r="B43" s="290">
        <v>26</v>
      </c>
      <c r="C43" s="284"/>
      <c r="D43" s="342" t="s">
        <v>192</v>
      </c>
      <c r="E43" s="273" t="s">
        <v>8</v>
      </c>
      <c r="F43" s="304" t="s">
        <v>191</v>
      </c>
      <c r="G43" s="301"/>
      <c r="H43" s="320">
        <v>3</v>
      </c>
      <c r="I43" s="229" t="s">
        <v>34</v>
      </c>
      <c r="J43" s="82">
        <v>1</v>
      </c>
      <c r="K43" s="322"/>
      <c r="L43" s="310">
        <f>H43*K43</f>
        <v>0</v>
      </c>
      <c r="M43" s="312" t="s">
        <v>198</v>
      </c>
      <c r="N43" s="38" t="s">
        <v>38</v>
      </c>
    </row>
    <row r="44" spans="1:14" ht="87.75" customHeight="1" thickBot="1" x14ac:dyDescent="0.3">
      <c r="B44" s="291"/>
      <c r="C44" s="284"/>
      <c r="D44" s="343"/>
      <c r="E44" s="275"/>
      <c r="F44" s="306"/>
      <c r="G44" s="303"/>
      <c r="H44" s="324"/>
      <c r="I44" s="26" t="s">
        <v>52</v>
      </c>
      <c r="J44" s="84">
        <v>2</v>
      </c>
      <c r="K44" s="325"/>
      <c r="L44" s="330"/>
      <c r="M44" s="331"/>
      <c r="N44" s="66" t="s">
        <v>22</v>
      </c>
    </row>
    <row r="45" spans="1:14" ht="156" customHeight="1" thickBot="1" x14ac:dyDescent="0.3">
      <c r="B45" s="169">
        <v>27</v>
      </c>
      <c r="C45" s="284"/>
      <c r="D45" s="41" t="s">
        <v>173</v>
      </c>
      <c r="E45" s="185" t="s">
        <v>8</v>
      </c>
      <c r="F45" s="41" t="s">
        <v>98</v>
      </c>
      <c r="G45" s="41"/>
      <c r="H45" s="46">
        <v>1</v>
      </c>
      <c r="I45" s="47" t="s">
        <v>51</v>
      </c>
      <c r="J45" s="78">
        <v>1</v>
      </c>
      <c r="K45" s="254"/>
      <c r="L45" s="50">
        <f>H45*K45</f>
        <v>0</v>
      </c>
      <c r="M45" s="48" t="s">
        <v>97</v>
      </c>
      <c r="N45" s="51" t="s">
        <v>38</v>
      </c>
    </row>
    <row r="46" spans="1:14" ht="32.1" customHeight="1" x14ac:dyDescent="0.25">
      <c r="B46" s="289">
        <v>28</v>
      </c>
      <c r="C46" s="284"/>
      <c r="D46" s="298" t="s">
        <v>172</v>
      </c>
      <c r="E46" s="295" t="s">
        <v>8</v>
      </c>
      <c r="F46" s="304" t="s">
        <v>56</v>
      </c>
      <c r="G46" s="301"/>
      <c r="H46" s="320">
        <v>8</v>
      </c>
      <c r="I46" s="229" t="s">
        <v>33</v>
      </c>
      <c r="J46" s="64">
        <v>4</v>
      </c>
      <c r="K46" s="322"/>
      <c r="L46" s="270">
        <f>H46*K46</f>
        <v>0</v>
      </c>
      <c r="M46" s="273" t="s">
        <v>99</v>
      </c>
      <c r="N46" s="31" t="s">
        <v>45</v>
      </c>
    </row>
    <row r="47" spans="1:14" ht="32.1" customHeight="1" x14ac:dyDescent="0.25">
      <c r="B47" s="290"/>
      <c r="C47" s="284"/>
      <c r="D47" s="299"/>
      <c r="E47" s="296"/>
      <c r="F47" s="305"/>
      <c r="G47" s="302"/>
      <c r="H47" s="324"/>
      <c r="I47" s="99" t="s">
        <v>52</v>
      </c>
      <c r="J47" s="10">
        <v>1</v>
      </c>
      <c r="K47" s="325"/>
      <c r="L47" s="271"/>
      <c r="M47" s="274"/>
      <c r="N47" s="125" t="s">
        <v>22</v>
      </c>
    </row>
    <row r="48" spans="1:14" ht="32.1" customHeight="1" x14ac:dyDescent="0.25">
      <c r="B48" s="290"/>
      <c r="C48" s="284"/>
      <c r="D48" s="299"/>
      <c r="E48" s="296"/>
      <c r="F48" s="305"/>
      <c r="G48" s="302"/>
      <c r="H48" s="324"/>
      <c r="I48" s="99" t="s">
        <v>32</v>
      </c>
      <c r="J48" s="10">
        <v>1</v>
      </c>
      <c r="K48" s="325"/>
      <c r="L48" s="271"/>
      <c r="M48" s="274"/>
      <c r="N48" s="125" t="s">
        <v>203</v>
      </c>
    </row>
    <row r="49" spans="2:14" ht="32.1" customHeight="1" thickBot="1" x14ac:dyDescent="0.3">
      <c r="B49" s="291"/>
      <c r="C49" s="284"/>
      <c r="D49" s="300"/>
      <c r="E49" s="297"/>
      <c r="F49" s="306"/>
      <c r="G49" s="303"/>
      <c r="H49" s="321"/>
      <c r="I49" s="230" t="s">
        <v>51</v>
      </c>
      <c r="J49" s="79">
        <v>2</v>
      </c>
      <c r="K49" s="323"/>
      <c r="L49" s="272"/>
      <c r="M49" s="275"/>
      <c r="N49" s="37" t="s">
        <v>38</v>
      </c>
    </row>
    <row r="50" spans="2:14" ht="100.5" customHeight="1" x14ac:dyDescent="0.25">
      <c r="B50" s="289">
        <v>29</v>
      </c>
      <c r="C50" s="284"/>
      <c r="D50" s="304" t="s">
        <v>174</v>
      </c>
      <c r="E50" s="295" t="s">
        <v>8</v>
      </c>
      <c r="F50" s="298" t="s">
        <v>57</v>
      </c>
      <c r="G50" s="301"/>
      <c r="H50" s="320">
        <v>8</v>
      </c>
      <c r="I50" s="229" t="s">
        <v>32</v>
      </c>
      <c r="J50" s="229">
        <v>6</v>
      </c>
      <c r="K50" s="322"/>
      <c r="L50" s="270">
        <f>H50*K50</f>
        <v>0</v>
      </c>
      <c r="M50" s="273" t="s">
        <v>15</v>
      </c>
      <c r="N50" s="31" t="s">
        <v>212</v>
      </c>
    </row>
    <row r="51" spans="2:14" ht="41.25" customHeight="1" thickBot="1" x14ac:dyDescent="0.3">
      <c r="B51" s="291"/>
      <c r="C51" s="284"/>
      <c r="D51" s="306"/>
      <c r="E51" s="297"/>
      <c r="F51" s="300"/>
      <c r="G51" s="303"/>
      <c r="H51" s="321"/>
      <c r="I51" s="230" t="s">
        <v>33</v>
      </c>
      <c r="J51" s="230">
        <v>2</v>
      </c>
      <c r="K51" s="323"/>
      <c r="L51" s="272"/>
      <c r="M51" s="275"/>
      <c r="N51" s="39" t="s">
        <v>23</v>
      </c>
    </row>
    <row r="52" spans="2:14" ht="138.75" customHeight="1" thickBot="1" x14ac:dyDescent="0.3">
      <c r="B52" s="169">
        <v>30</v>
      </c>
      <c r="C52" s="284"/>
      <c r="D52" s="55" t="s">
        <v>175</v>
      </c>
      <c r="E52" s="183" t="s">
        <v>8</v>
      </c>
      <c r="F52" s="40" t="s">
        <v>58</v>
      </c>
      <c r="G52" s="41"/>
      <c r="H52" s="46">
        <v>3</v>
      </c>
      <c r="I52" s="47" t="s">
        <v>32</v>
      </c>
      <c r="J52" s="80">
        <v>3</v>
      </c>
      <c r="K52" s="254"/>
      <c r="L52" s="43">
        <f>H52*K52</f>
        <v>0</v>
      </c>
      <c r="M52" s="42" t="s">
        <v>100</v>
      </c>
      <c r="N52" s="44" t="s">
        <v>213</v>
      </c>
    </row>
    <row r="53" spans="2:14" ht="172.5" customHeight="1" thickBot="1" x14ac:dyDescent="0.3">
      <c r="B53" s="169">
        <v>31</v>
      </c>
      <c r="C53" s="284"/>
      <c r="D53" s="41" t="s">
        <v>172</v>
      </c>
      <c r="E53" s="185" t="s">
        <v>8</v>
      </c>
      <c r="F53" s="41" t="s">
        <v>102</v>
      </c>
      <c r="G53" s="41"/>
      <c r="H53" s="46">
        <v>2</v>
      </c>
      <c r="I53" s="47" t="s">
        <v>32</v>
      </c>
      <c r="J53" s="80">
        <v>2</v>
      </c>
      <c r="K53" s="254"/>
      <c r="L53" s="43">
        <f>H53*K53</f>
        <v>0</v>
      </c>
      <c r="M53" s="42" t="s">
        <v>101</v>
      </c>
      <c r="N53" s="44" t="s">
        <v>203</v>
      </c>
    </row>
    <row r="54" spans="2:14" ht="165" customHeight="1" thickBot="1" x14ac:dyDescent="0.3">
      <c r="B54" s="169">
        <v>32</v>
      </c>
      <c r="C54" s="284"/>
      <c r="D54" s="40" t="s">
        <v>176</v>
      </c>
      <c r="E54" s="183" t="s">
        <v>8</v>
      </c>
      <c r="F54" s="41" t="s">
        <v>59</v>
      </c>
      <c r="G54" s="41"/>
      <c r="H54" s="46">
        <v>1</v>
      </c>
      <c r="I54" s="47" t="s">
        <v>32</v>
      </c>
      <c r="J54" s="81">
        <v>1</v>
      </c>
      <c r="K54" s="254"/>
      <c r="L54" s="43">
        <f>H54*K54</f>
        <v>0</v>
      </c>
      <c r="M54" s="42" t="s">
        <v>103</v>
      </c>
      <c r="N54" s="44" t="s">
        <v>202</v>
      </c>
    </row>
    <row r="55" spans="2:14" ht="165.75" customHeight="1" thickBot="1" x14ac:dyDescent="0.3">
      <c r="B55" s="169">
        <v>33</v>
      </c>
      <c r="C55" s="284"/>
      <c r="D55" s="40" t="s">
        <v>176</v>
      </c>
      <c r="E55" s="183" t="s">
        <v>8</v>
      </c>
      <c r="F55" s="41" t="s">
        <v>60</v>
      </c>
      <c r="G55" s="41"/>
      <c r="H55" s="46">
        <v>1</v>
      </c>
      <c r="I55" s="47" t="s">
        <v>32</v>
      </c>
      <c r="J55" s="81">
        <v>1</v>
      </c>
      <c r="K55" s="254"/>
      <c r="L55" s="43">
        <f>H55*K55</f>
        <v>0</v>
      </c>
      <c r="M55" s="42" t="s">
        <v>104</v>
      </c>
      <c r="N55" s="44" t="s">
        <v>202</v>
      </c>
    </row>
    <row r="56" spans="2:14" ht="69" customHeight="1" x14ac:dyDescent="0.25">
      <c r="B56" s="289">
        <v>34</v>
      </c>
      <c r="C56" s="284"/>
      <c r="D56" s="314" t="s">
        <v>177</v>
      </c>
      <c r="E56" s="316" t="s">
        <v>8</v>
      </c>
      <c r="F56" s="314" t="s">
        <v>105</v>
      </c>
      <c r="G56" s="301"/>
      <c r="H56" s="320">
        <v>3</v>
      </c>
      <c r="I56" s="229" t="s">
        <v>34</v>
      </c>
      <c r="J56" s="82">
        <v>1</v>
      </c>
      <c r="K56" s="322"/>
      <c r="L56" s="310">
        <f>H56*K56</f>
        <v>0</v>
      </c>
      <c r="M56" s="312" t="s">
        <v>106</v>
      </c>
      <c r="N56" s="38" t="s">
        <v>75</v>
      </c>
    </row>
    <row r="57" spans="2:14" ht="80.25" customHeight="1" thickBot="1" x14ac:dyDescent="0.3">
      <c r="B57" s="291"/>
      <c r="C57" s="284"/>
      <c r="D57" s="315"/>
      <c r="E57" s="317"/>
      <c r="F57" s="315"/>
      <c r="G57" s="303"/>
      <c r="H57" s="321"/>
      <c r="I57" s="230" t="s">
        <v>32</v>
      </c>
      <c r="J57" s="65">
        <v>2</v>
      </c>
      <c r="K57" s="323"/>
      <c r="L57" s="311"/>
      <c r="M57" s="313"/>
      <c r="N57" s="39" t="s">
        <v>202</v>
      </c>
    </row>
    <row r="58" spans="2:14" ht="150" customHeight="1" thickBot="1" x14ac:dyDescent="0.3">
      <c r="B58" s="169">
        <v>35</v>
      </c>
      <c r="C58" s="284"/>
      <c r="D58" s="40" t="s">
        <v>178</v>
      </c>
      <c r="E58" s="183" t="s">
        <v>8</v>
      </c>
      <c r="F58" s="41" t="s">
        <v>63</v>
      </c>
      <c r="G58" s="41"/>
      <c r="H58" s="46">
        <v>1</v>
      </c>
      <c r="I58" s="47" t="s">
        <v>52</v>
      </c>
      <c r="J58" s="81">
        <v>1</v>
      </c>
      <c r="K58" s="254"/>
      <c r="L58" s="43">
        <f>H58*K58</f>
        <v>0</v>
      </c>
      <c r="M58" s="42" t="s">
        <v>107</v>
      </c>
      <c r="N58" s="44" t="s">
        <v>22</v>
      </c>
    </row>
    <row r="59" spans="2:14" ht="141" customHeight="1" thickBot="1" x14ac:dyDescent="0.3">
      <c r="B59" s="169">
        <v>36</v>
      </c>
      <c r="C59" s="284"/>
      <c r="D59" s="40" t="s">
        <v>179</v>
      </c>
      <c r="E59" s="183" t="s">
        <v>8</v>
      </c>
      <c r="F59" s="45" t="s">
        <v>109</v>
      </c>
      <c r="G59" s="41"/>
      <c r="H59" s="46">
        <v>6</v>
      </c>
      <c r="I59" s="47" t="s">
        <v>32</v>
      </c>
      <c r="J59" s="80">
        <v>6</v>
      </c>
      <c r="K59" s="254"/>
      <c r="L59" s="43">
        <f>H59*K59</f>
        <v>0</v>
      </c>
      <c r="M59" s="42" t="s">
        <v>108</v>
      </c>
      <c r="N59" s="44" t="s">
        <v>49</v>
      </c>
    </row>
    <row r="60" spans="2:14" ht="68.25" customHeight="1" x14ac:dyDescent="0.25">
      <c r="B60" s="289">
        <v>37</v>
      </c>
      <c r="C60" s="284"/>
      <c r="D60" s="304" t="s">
        <v>180</v>
      </c>
      <c r="E60" s="295" t="s">
        <v>8</v>
      </c>
      <c r="F60" s="314" t="s">
        <v>111</v>
      </c>
      <c r="G60" s="301"/>
      <c r="H60" s="320">
        <v>2</v>
      </c>
      <c r="I60" s="229" t="s">
        <v>52</v>
      </c>
      <c r="J60" s="64">
        <v>1</v>
      </c>
      <c r="K60" s="322"/>
      <c r="L60" s="270">
        <f>H60*K60</f>
        <v>0</v>
      </c>
      <c r="M60" s="273" t="s">
        <v>110</v>
      </c>
      <c r="N60" s="31" t="s">
        <v>22</v>
      </c>
    </row>
    <row r="61" spans="2:14" ht="98.25" customHeight="1" thickBot="1" x14ac:dyDescent="0.3">
      <c r="B61" s="291"/>
      <c r="C61" s="284"/>
      <c r="D61" s="306"/>
      <c r="E61" s="297"/>
      <c r="F61" s="315"/>
      <c r="G61" s="303"/>
      <c r="H61" s="321"/>
      <c r="I61" s="230" t="s">
        <v>32</v>
      </c>
      <c r="J61" s="65">
        <v>1</v>
      </c>
      <c r="K61" s="323"/>
      <c r="L61" s="272"/>
      <c r="M61" s="275"/>
      <c r="N61" s="39" t="s">
        <v>202</v>
      </c>
    </row>
    <row r="62" spans="2:14" ht="111" customHeight="1" x14ac:dyDescent="0.25">
      <c r="B62" s="289">
        <v>38</v>
      </c>
      <c r="C62" s="284"/>
      <c r="D62" s="304" t="s">
        <v>181</v>
      </c>
      <c r="E62" s="295" t="s">
        <v>8</v>
      </c>
      <c r="F62" s="314" t="s">
        <v>113</v>
      </c>
      <c r="G62" s="301"/>
      <c r="H62" s="320">
        <v>3</v>
      </c>
      <c r="I62" s="229" t="s">
        <v>52</v>
      </c>
      <c r="J62" s="64">
        <v>2</v>
      </c>
      <c r="K62" s="322"/>
      <c r="L62" s="270">
        <f>H62*K62</f>
        <v>0</v>
      </c>
      <c r="M62" s="312" t="s">
        <v>112</v>
      </c>
      <c r="N62" s="31" t="s">
        <v>22</v>
      </c>
    </row>
    <row r="63" spans="2:14" ht="96.75" customHeight="1" thickBot="1" x14ac:dyDescent="0.3">
      <c r="B63" s="291"/>
      <c r="C63" s="284"/>
      <c r="D63" s="306"/>
      <c r="E63" s="297"/>
      <c r="F63" s="315"/>
      <c r="G63" s="303"/>
      <c r="H63" s="321"/>
      <c r="I63" s="230" t="s">
        <v>51</v>
      </c>
      <c r="J63" s="83">
        <v>1</v>
      </c>
      <c r="K63" s="323"/>
      <c r="L63" s="272"/>
      <c r="M63" s="331"/>
      <c r="N63" s="37" t="s">
        <v>38</v>
      </c>
    </row>
    <row r="64" spans="2:14" ht="141" customHeight="1" thickBot="1" x14ac:dyDescent="0.3">
      <c r="B64" s="169">
        <v>39</v>
      </c>
      <c r="C64" s="284"/>
      <c r="D64" s="41" t="s">
        <v>181</v>
      </c>
      <c r="E64" s="185" t="s">
        <v>8</v>
      </c>
      <c r="F64" s="41" t="s">
        <v>61</v>
      </c>
      <c r="G64" s="41"/>
      <c r="H64" s="46">
        <v>1</v>
      </c>
      <c r="I64" s="47" t="s">
        <v>32</v>
      </c>
      <c r="J64" s="80">
        <v>1</v>
      </c>
      <c r="K64" s="254"/>
      <c r="L64" s="43">
        <f>H64*K64</f>
        <v>0</v>
      </c>
      <c r="M64" s="42" t="s">
        <v>114</v>
      </c>
      <c r="N64" s="44" t="s">
        <v>202</v>
      </c>
    </row>
    <row r="65" spans="2:14" ht="68.25" customHeight="1" x14ac:dyDescent="0.25">
      <c r="B65" s="289">
        <v>40</v>
      </c>
      <c r="C65" s="284"/>
      <c r="D65" s="314" t="s">
        <v>182</v>
      </c>
      <c r="E65" s="316" t="s">
        <v>8</v>
      </c>
      <c r="F65" s="314" t="s">
        <v>62</v>
      </c>
      <c r="G65" s="301"/>
      <c r="H65" s="320">
        <v>3</v>
      </c>
      <c r="I65" s="229" t="s">
        <v>32</v>
      </c>
      <c r="J65" s="229">
        <v>2</v>
      </c>
      <c r="K65" s="322"/>
      <c r="L65" s="310">
        <f>H65*K65</f>
        <v>0</v>
      </c>
      <c r="M65" s="312" t="s">
        <v>115</v>
      </c>
      <c r="N65" s="38" t="s">
        <v>37</v>
      </c>
    </row>
    <row r="66" spans="2:14" ht="84" customHeight="1" thickBot="1" x14ac:dyDescent="0.3">
      <c r="B66" s="291"/>
      <c r="C66" s="284"/>
      <c r="D66" s="315"/>
      <c r="E66" s="317"/>
      <c r="F66" s="315"/>
      <c r="G66" s="303"/>
      <c r="H66" s="321"/>
      <c r="I66" s="230" t="s">
        <v>33</v>
      </c>
      <c r="J66" s="86">
        <v>1</v>
      </c>
      <c r="K66" s="323"/>
      <c r="L66" s="311"/>
      <c r="M66" s="313"/>
      <c r="N66" s="39" t="s">
        <v>23</v>
      </c>
    </row>
    <row r="67" spans="2:14" ht="167.25" customHeight="1" thickBot="1" x14ac:dyDescent="0.3">
      <c r="B67" s="169">
        <v>41</v>
      </c>
      <c r="C67" s="284"/>
      <c r="D67" s="40" t="s">
        <v>183</v>
      </c>
      <c r="E67" s="183" t="s">
        <v>8</v>
      </c>
      <c r="F67" s="40" t="s">
        <v>189</v>
      </c>
      <c r="G67" s="41"/>
      <c r="H67" s="46">
        <v>1</v>
      </c>
      <c r="I67" s="47" t="s">
        <v>52</v>
      </c>
      <c r="J67" s="42">
        <v>1</v>
      </c>
      <c r="K67" s="254"/>
      <c r="L67" s="43">
        <f>H67*K67</f>
        <v>0</v>
      </c>
      <c r="M67" s="42" t="s">
        <v>199</v>
      </c>
      <c r="N67" s="44" t="s">
        <v>22</v>
      </c>
    </row>
    <row r="68" spans="2:14" ht="76.5" customHeight="1" x14ac:dyDescent="0.25">
      <c r="B68" s="289">
        <v>42</v>
      </c>
      <c r="C68" s="284"/>
      <c r="D68" s="304" t="s">
        <v>184</v>
      </c>
      <c r="E68" s="295" t="s">
        <v>8</v>
      </c>
      <c r="F68" s="304" t="s">
        <v>116</v>
      </c>
      <c r="G68" s="334"/>
      <c r="H68" s="332">
        <v>8</v>
      </c>
      <c r="I68" s="59" t="s">
        <v>32</v>
      </c>
      <c r="J68" s="87">
        <v>6</v>
      </c>
      <c r="K68" s="322"/>
      <c r="L68" s="270">
        <f>H68*K68</f>
        <v>0</v>
      </c>
      <c r="M68" s="273" t="s">
        <v>14</v>
      </c>
      <c r="N68" s="125" t="s">
        <v>205</v>
      </c>
    </row>
    <row r="69" spans="2:14" ht="84.75" customHeight="1" thickBot="1" x14ac:dyDescent="0.3">
      <c r="B69" s="291"/>
      <c r="C69" s="285"/>
      <c r="D69" s="306"/>
      <c r="E69" s="297"/>
      <c r="F69" s="306"/>
      <c r="G69" s="335"/>
      <c r="H69" s="333"/>
      <c r="I69" s="253" t="s">
        <v>51</v>
      </c>
      <c r="J69" s="79">
        <v>2</v>
      </c>
      <c r="K69" s="323"/>
      <c r="L69" s="272"/>
      <c r="M69" s="275"/>
      <c r="N69" s="33" t="s">
        <v>38</v>
      </c>
    </row>
    <row r="70" spans="2:14" ht="19.5" thickBot="1" x14ac:dyDescent="0.3">
      <c r="B70" s="277" t="s">
        <v>268</v>
      </c>
      <c r="C70" s="278"/>
      <c r="D70" s="278"/>
      <c r="E70" s="278"/>
      <c r="F70" s="278"/>
      <c r="G70" s="344"/>
      <c r="H70" s="266">
        <f>SUM(H35:H69)</f>
        <v>77</v>
      </c>
      <c r="I70" s="153"/>
      <c r="J70" s="153"/>
      <c r="K70" s="261"/>
      <c r="L70" s="157">
        <f>SUM(L35:L69)</f>
        <v>0</v>
      </c>
      <c r="M70" s="158" t="s">
        <v>163</v>
      </c>
      <c r="N70" s="159" t="s">
        <v>164</v>
      </c>
    </row>
    <row r="71" spans="2:14" ht="15.75" thickBot="1" x14ac:dyDescent="0.3">
      <c r="D71" s="57"/>
      <c r="E71" s="135"/>
      <c r="F71" s="135"/>
      <c r="G71" s="135"/>
      <c r="H71" s="27"/>
      <c r="I71" s="28"/>
      <c r="K71" s="262"/>
      <c r="M71" s="12"/>
      <c r="N71" s="12"/>
    </row>
    <row r="72" spans="2:14" ht="145.5" customHeight="1" thickBot="1" x14ac:dyDescent="0.3">
      <c r="B72" s="169">
        <v>43</v>
      </c>
      <c r="C72" s="286" t="s">
        <v>74</v>
      </c>
      <c r="D72" s="55" t="s">
        <v>16</v>
      </c>
      <c r="E72" s="183" t="s">
        <v>8</v>
      </c>
      <c r="F72" s="45" t="s">
        <v>155</v>
      </c>
      <c r="G72" s="41"/>
      <c r="H72" s="46">
        <v>1</v>
      </c>
      <c r="I72" s="47" t="s">
        <v>32</v>
      </c>
      <c r="J72" s="42">
        <v>1</v>
      </c>
      <c r="K72" s="254"/>
      <c r="L72" s="43">
        <f>H72*K72</f>
        <v>0</v>
      </c>
      <c r="M72" s="42" t="s">
        <v>117</v>
      </c>
      <c r="N72" s="44" t="s">
        <v>202</v>
      </c>
    </row>
    <row r="73" spans="2:14" ht="143.25" customHeight="1" thickBot="1" x14ac:dyDescent="0.3">
      <c r="B73" s="169">
        <v>44</v>
      </c>
      <c r="C73" s="287"/>
      <c r="D73" s="55" t="s">
        <v>16</v>
      </c>
      <c r="E73" s="183" t="s">
        <v>8</v>
      </c>
      <c r="F73" s="45" t="s">
        <v>156</v>
      </c>
      <c r="G73" s="41"/>
      <c r="H73" s="46">
        <v>1</v>
      </c>
      <c r="I73" s="47" t="s">
        <v>32</v>
      </c>
      <c r="J73" s="42">
        <v>1</v>
      </c>
      <c r="K73" s="254"/>
      <c r="L73" s="43">
        <f>H73*K73</f>
        <v>0</v>
      </c>
      <c r="M73" s="42" t="s">
        <v>154</v>
      </c>
      <c r="N73" s="44" t="s">
        <v>203</v>
      </c>
    </row>
    <row r="74" spans="2:14" ht="55.5" customHeight="1" x14ac:dyDescent="0.25">
      <c r="B74" s="289">
        <v>45</v>
      </c>
      <c r="C74" s="287"/>
      <c r="D74" s="304" t="s">
        <v>16</v>
      </c>
      <c r="E74" s="295" t="s">
        <v>8</v>
      </c>
      <c r="F74" s="345" t="s">
        <v>118</v>
      </c>
      <c r="G74" s="301"/>
      <c r="H74" s="320">
        <v>17</v>
      </c>
      <c r="I74" s="121" t="s">
        <v>32</v>
      </c>
      <c r="J74" s="123">
        <v>5</v>
      </c>
      <c r="K74" s="322"/>
      <c r="L74" s="270">
        <f>H74*K74</f>
        <v>0</v>
      </c>
      <c r="M74" s="273" t="s">
        <v>120</v>
      </c>
      <c r="N74" s="31" t="s">
        <v>206</v>
      </c>
    </row>
    <row r="75" spans="2:14" ht="44.25" customHeight="1" x14ac:dyDescent="0.25">
      <c r="B75" s="290"/>
      <c r="C75" s="287"/>
      <c r="D75" s="305"/>
      <c r="E75" s="296"/>
      <c r="F75" s="346"/>
      <c r="G75" s="302"/>
      <c r="H75" s="324"/>
      <c r="I75" s="25" t="s">
        <v>33</v>
      </c>
      <c r="J75" s="120">
        <v>10</v>
      </c>
      <c r="K75" s="325"/>
      <c r="L75" s="271"/>
      <c r="M75" s="274"/>
      <c r="N75" s="125" t="s">
        <v>153</v>
      </c>
    </row>
    <row r="76" spans="2:14" ht="56.25" customHeight="1" thickBot="1" x14ac:dyDescent="0.3">
      <c r="B76" s="290"/>
      <c r="C76" s="287"/>
      <c r="D76" s="305"/>
      <c r="E76" s="296"/>
      <c r="F76" s="346"/>
      <c r="G76" s="302"/>
      <c r="H76" s="324"/>
      <c r="I76" s="25" t="s">
        <v>34</v>
      </c>
      <c r="J76" s="120">
        <v>2</v>
      </c>
      <c r="K76" s="325"/>
      <c r="L76" s="271"/>
      <c r="M76" s="274"/>
      <c r="N76" s="125" t="s">
        <v>42</v>
      </c>
    </row>
    <row r="77" spans="2:14" ht="42" customHeight="1" x14ac:dyDescent="0.25">
      <c r="B77" s="289">
        <v>46</v>
      </c>
      <c r="C77" s="287"/>
      <c r="D77" s="304" t="s">
        <v>16</v>
      </c>
      <c r="E77" s="295" t="s">
        <v>8</v>
      </c>
      <c r="F77" s="304" t="s">
        <v>119</v>
      </c>
      <c r="G77" s="301"/>
      <c r="H77" s="320">
        <v>7</v>
      </c>
      <c r="I77" s="121" t="s">
        <v>52</v>
      </c>
      <c r="J77" s="123">
        <v>1</v>
      </c>
      <c r="K77" s="322"/>
      <c r="L77" s="270">
        <f>H77*K77</f>
        <v>0</v>
      </c>
      <c r="M77" s="273" t="s">
        <v>121</v>
      </c>
      <c r="N77" s="31" t="s">
        <v>22</v>
      </c>
    </row>
    <row r="78" spans="2:14" x14ac:dyDescent="0.25">
      <c r="B78" s="290"/>
      <c r="C78" s="287"/>
      <c r="D78" s="305"/>
      <c r="E78" s="296"/>
      <c r="F78" s="305"/>
      <c r="G78" s="302"/>
      <c r="H78" s="324"/>
      <c r="I78" s="25" t="s">
        <v>33</v>
      </c>
      <c r="J78" s="120">
        <v>4</v>
      </c>
      <c r="K78" s="325"/>
      <c r="L78" s="271"/>
      <c r="M78" s="274"/>
      <c r="N78" s="125" t="s">
        <v>41</v>
      </c>
    </row>
    <row r="79" spans="2:14" ht="30" customHeight="1" x14ac:dyDescent="0.25">
      <c r="B79" s="290"/>
      <c r="C79" s="287"/>
      <c r="D79" s="305"/>
      <c r="E79" s="296"/>
      <c r="F79" s="305"/>
      <c r="G79" s="302"/>
      <c r="H79" s="324"/>
      <c r="I79" s="99" t="s">
        <v>32</v>
      </c>
      <c r="J79" s="20">
        <v>1</v>
      </c>
      <c r="K79" s="325"/>
      <c r="L79" s="271"/>
      <c r="M79" s="274"/>
      <c r="N79" s="15" t="s">
        <v>37</v>
      </c>
    </row>
    <row r="80" spans="2:14" ht="37.5" customHeight="1" thickBot="1" x14ac:dyDescent="0.3">
      <c r="B80" s="291"/>
      <c r="C80" s="287"/>
      <c r="D80" s="306"/>
      <c r="E80" s="297"/>
      <c r="F80" s="306"/>
      <c r="G80" s="303"/>
      <c r="H80" s="321"/>
      <c r="I80" s="122" t="s">
        <v>34</v>
      </c>
      <c r="J80" s="106">
        <v>1</v>
      </c>
      <c r="K80" s="323"/>
      <c r="L80" s="272"/>
      <c r="M80" s="275"/>
      <c r="N80" s="37" t="s">
        <v>38</v>
      </c>
    </row>
    <row r="81" spans="2:14" ht="84.75" customHeight="1" x14ac:dyDescent="0.25">
      <c r="B81" s="289">
        <v>47</v>
      </c>
      <c r="C81" s="287"/>
      <c r="D81" s="301" t="s">
        <v>25</v>
      </c>
      <c r="E81" s="312" t="s">
        <v>8</v>
      </c>
      <c r="F81" s="347" t="s">
        <v>122</v>
      </c>
      <c r="G81" s="301"/>
      <c r="H81" s="320">
        <v>2</v>
      </c>
      <c r="I81" s="99" t="s">
        <v>32</v>
      </c>
      <c r="J81" s="20">
        <v>1</v>
      </c>
      <c r="K81" s="322"/>
      <c r="L81" s="310">
        <f>H81*K81</f>
        <v>0</v>
      </c>
      <c r="M81" s="312" t="s">
        <v>123</v>
      </c>
      <c r="N81" s="15" t="s">
        <v>37</v>
      </c>
    </row>
    <row r="82" spans="2:14" ht="87" customHeight="1" thickBot="1" x14ac:dyDescent="0.3">
      <c r="B82" s="290"/>
      <c r="C82" s="287"/>
      <c r="D82" s="302"/>
      <c r="E82" s="331"/>
      <c r="F82" s="348"/>
      <c r="G82" s="302"/>
      <c r="H82" s="324"/>
      <c r="I82" s="230" t="s">
        <v>52</v>
      </c>
      <c r="J82" s="239">
        <v>1</v>
      </c>
      <c r="K82" s="325"/>
      <c r="L82" s="330"/>
      <c r="M82" s="331"/>
      <c r="N82" s="39" t="s">
        <v>22</v>
      </c>
    </row>
    <row r="83" spans="2:14" ht="169.5" customHeight="1" thickBot="1" x14ac:dyDescent="0.3">
      <c r="B83" s="169">
        <v>48</v>
      </c>
      <c r="C83" s="287"/>
      <c r="D83" s="55" t="s">
        <v>157</v>
      </c>
      <c r="E83" s="183" t="s">
        <v>8</v>
      </c>
      <c r="F83" s="89" t="s">
        <v>124</v>
      </c>
      <c r="G83" s="41"/>
      <c r="H83" s="46">
        <v>1</v>
      </c>
      <c r="I83" s="47" t="s">
        <v>52</v>
      </c>
      <c r="J83" s="42">
        <v>1</v>
      </c>
      <c r="K83" s="254"/>
      <c r="L83" s="43">
        <f>H83*K83</f>
        <v>0</v>
      </c>
      <c r="M83" s="42" t="s">
        <v>125</v>
      </c>
      <c r="N83" s="44" t="s">
        <v>22</v>
      </c>
    </row>
    <row r="84" spans="2:14" ht="30.75" customHeight="1" x14ac:dyDescent="0.25">
      <c r="B84" s="289">
        <v>49</v>
      </c>
      <c r="C84" s="288"/>
      <c r="D84" s="292" t="s">
        <v>17</v>
      </c>
      <c r="E84" s="295" t="s">
        <v>8</v>
      </c>
      <c r="F84" s="298" t="s">
        <v>127</v>
      </c>
      <c r="G84" s="301"/>
      <c r="H84" s="320">
        <v>6</v>
      </c>
      <c r="I84" s="132" t="s">
        <v>34</v>
      </c>
      <c r="J84" s="130">
        <v>1</v>
      </c>
      <c r="K84" s="322"/>
      <c r="L84" s="270">
        <f>H84*K84</f>
        <v>0</v>
      </c>
      <c r="M84" s="273" t="s">
        <v>126</v>
      </c>
      <c r="N84" s="31" t="s">
        <v>193</v>
      </c>
    </row>
    <row r="85" spans="2:14" ht="32.25" customHeight="1" x14ac:dyDescent="0.25">
      <c r="B85" s="290"/>
      <c r="C85" s="288"/>
      <c r="D85" s="293"/>
      <c r="E85" s="296"/>
      <c r="F85" s="299"/>
      <c r="G85" s="302"/>
      <c r="H85" s="324"/>
      <c r="I85" s="99" t="s">
        <v>33</v>
      </c>
      <c r="J85" s="20">
        <v>1</v>
      </c>
      <c r="K85" s="325"/>
      <c r="L85" s="271"/>
      <c r="M85" s="274"/>
      <c r="N85" s="15" t="s">
        <v>257</v>
      </c>
    </row>
    <row r="86" spans="2:14" ht="27.75" customHeight="1" x14ac:dyDescent="0.25">
      <c r="B86" s="290"/>
      <c r="C86" s="288"/>
      <c r="D86" s="293"/>
      <c r="E86" s="296"/>
      <c r="F86" s="299"/>
      <c r="G86" s="302"/>
      <c r="H86" s="324"/>
      <c r="I86" s="99" t="s">
        <v>51</v>
      </c>
      <c r="J86" s="20">
        <v>2</v>
      </c>
      <c r="K86" s="325"/>
      <c r="L86" s="271"/>
      <c r="M86" s="274"/>
      <c r="N86" s="15" t="s">
        <v>258</v>
      </c>
    </row>
    <row r="87" spans="2:14" ht="24.75" customHeight="1" thickBot="1" x14ac:dyDescent="0.3">
      <c r="B87" s="291"/>
      <c r="C87" s="288"/>
      <c r="D87" s="294"/>
      <c r="E87" s="297"/>
      <c r="F87" s="300"/>
      <c r="G87" s="303"/>
      <c r="H87" s="321"/>
      <c r="I87" s="133" t="s">
        <v>32</v>
      </c>
      <c r="J87" s="131">
        <v>2</v>
      </c>
      <c r="K87" s="323"/>
      <c r="L87" s="272"/>
      <c r="M87" s="275"/>
      <c r="N87" s="39" t="s">
        <v>203</v>
      </c>
    </row>
    <row r="88" spans="2:14" ht="126" customHeight="1" thickBot="1" x14ac:dyDescent="0.3">
      <c r="B88" s="171">
        <v>50</v>
      </c>
      <c r="C88" s="287"/>
      <c r="D88" s="174" t="s">
        <v>17</v>
      </c>
      <c r="E88" s="187" t="s">
        <v>8</v>
      </c>
      <c r="F88" s="174" t="s">
        <v>53</v>
      </c>
      <c r="G88" s="174"/>
      <c r="H88" s="175">
        <v>6</v>
      </c>
      <c r="I88" s="126" t="s">
        <v>32</v>
      </c>
      <c r="J88" s="14">
        <v>6</v>
      </c>
      <c r="K88" s="263"/>
      <c r="L88" s="176">
        <f>H88*K88</f>
        <v>0</v>
      </c>
      <c r="M88" s="14" t="s">
        <v>128</v>
      </c>
      <c r="N88" s="39" t="s">
        <v>207</v>
      </c>
    </row>
    <row r="89" spans="2:14" ht="108" customHeight="1" thickBot="1" x14ac:dyDescent="0.35">
      <c r="B89" s="169">
        <v>51</v>
      </c>
      <c r="C89" s="287"/>
      <c r="D89" s="56" t="s">
        <v>17</v>
      </c>
      <c r="E89" s="183" t="s">
        <v>8</v>
      </c>
      <c r="F89" s="45" t="s">
        <v>130</v>
      </c>
      <c r="G89" s="136"/>
      <c r="H89" s="179">
        <v>4</v>
      </c>
      <c r="I89" s="61" t="s">
        <v>32</v>
      </c>
      <c r="J89" s="42">
        <v>4</v>
      </c>
      <c r="K89" s="254"/>
      <c r="L89" s="43">
        <f>H89*K89</f>
        <v>0</v>
      </c>
      <c r="M89" s="42" t="s">
        <v>129</v>
      </c>
      <c r="N89" s="44" t="s">
        <v>203</v>
      </c>
    </row>
    <row r="90" spans="2:14" ht="133.5" customHeight="1" thickBot="1" x14ac:dyDescent="0.3">
      <c r="B90" s="169">
        <v>52</v>
      </c>
      <c r="C90" s="287"/>
      <c r="D90" s="56" t="s">
        <v>27</v>
      </c>
      <c r="E90" s="183" t="s">
        <v>8</v>
      </c>
      <c r="F90" s="45" t="s">
        <v>131</v>
      </c>
      <c r="G90" s="60"/>
      <c r="H90" s="179">
        <v>8</v>
      </c>
      <c r="I90" s="61" t="s">
        <v>32</v>
      </c>
      <c r="J90" s="42">
        <v>8</v>
      </c>
      <c r="K90" s="254"/>
      <c r="L90" s="43">
        <f>H90*K90</f>
        <v>0</v>
      </c>
      <c r="M90" s="42" t="s">
        <v>132</v>
      </c>
      <c r="N90" s="44" t="s">
        <v>203</v>
      </c>
    </row>
    <row r="91" spans="2:14" ht="152.25" customHeight="1" thickBot="1" x14ac:dyDescent="0.3">
      <c r="B91" s="169">
        <v>53</v>
      </c>
      <c r="C91" s="287"/>
      <c r="D91" s="56" t="s">
        <v>28</v>
      </c>
      <c r="E91" s="185" t="s">
        <v>8</v>
      </c>
      <c r="F91" s="41" t="s">
        <v>133</v>
      </c>
      <c r="G91" s="60"/>
      <c r="H91" s="179">
        <v>3</v>
      </c>
      <c r="I91" s="61" t="s">
        <v>32</v>
      </c>
      <c r="J91" s="48">
        <v>3</v>
      </c>
      <c r="K91" s="254"/>
      <c r="L91" s="50">
        <f>H91*K91</f>
        <v>0</v>
      </c>
      <c r="M91" s="48" t="s">
        <v>134</v>
      </c>
      <c r="N91" s="51" t="s">
        <v>208</v>
      </c>
    </row>
    <row r="92" spans="2:14" ht="39.75" customHeight="1" x14ac:dyDescent="0.25">
      <c r="B92" s="289">
        <v>54</v>
      </c>
      <c r="C92" s="288"/>
      <c r="D92" s="349" t="s">
        <v>39</v>
      </c>
      <c r="E92" s="273" t="s">
        <v>8</v>
      </c>
      <c r="F92" s="304" t="s">
        <v>54</v>
      </c>
      <c r="G92" s="69"/>
      <c r="H92" s="320">
        <v>5</v>
      </c>
      <c r="I92" s="132" t="s">
        <v>33</v>
      </c>
      <c r="J92" s="130">
        <v>3</v>
      </c>
      <c r="K92" s="322"/>
      <c r="L92" s="270">
        <f>H92*K92</f>
        <v>0</v>
      </c>
      <c r="M92" s="273" t="s">
        <v>135</v>
      </c>
      <c r="N92" s="31" t="s">
        <v>41</v>
      </c>
    </row>
    <row r="93" spans="2:14" ht="64.5" customHeight="1" thickBot="1" x14ac:dyDescent="0.3">
      <c r="B93" s="291"/>
      <c r="C93" s="288"/>
      <c r="D93" s="350"/>
      <c r="E93" s="275"/>
      <c r="F93" s="306"/>
      <c r="G93" s="166"/>
      <c r="H93" s="324"/>
      <c r="I93" s="218" t="s">
        <v>52</v>
      </c>
      <c r="J93" s="228">
        <v>2</v>
      </c>
      <c r="K93" s="323"/>
      <c r="L93" s="272"/>
      <c r="M93" s="275"/>
      <c r="N93" s="39" t="s">
        <v>22</v>
      </c>
    </row>
    <row r="94" spans="2:14" ht="111" customHeight="1" thickBot="1" x14ac:dyDescent="0.3">
      <c r="B94" s="169">
        <v>55</v>
      </c>
      <c r="C94" s="287"/>
      <c r="D94" s="56" t="s">
        <v>29</v>
      </c>
      <c r="E94" s="185" t="s">
        <v>8</v>
      </c>
      <c r="F94" s="41" t="s">
        <v>166</v>
      </c>
      <c r="G94" s="41"/>
      <c r="H94" s="46">
        <v>1</v>
      </c>
      <c r="I94" s="47" t="s">
        <v>32</v>
      </c>
      <c r="J94" s="48">
        <v>1</v>
      </c>
      <c r="K94" s="254"/>
      <c r="L94" s="50">
        <f>H94*K94</f>
        <v>0</v>
      </c>
      <c r="M94" s="48" t="s">
        <v>136</v>
      </c>
      <c r="N94" s="51" t="s">
        <v>203</v>
      </c>
    </row>
    <row r="95" spans="2:14" ht="138" customHeight="1" thickBot="1" x14ac:dyDescent="0.3">
      <c r="B95" s="169">
        <v>56</v>
      </c>
      <c r="C95" s="287"/>
      <c r="D95" s="56" t="s">
        <v>30</v>
      </c>
      <c r="E95" s="185" t="s">
        <v>8</v>
      </c>
      <c r="F95" s="41" t="s">
        <v>167</v>
      </c>
      <c r="G95" s="41"/>
      <c r="H95" s="46">
        <v>1</v>
      </c>
      <c r="I95" s="47" t="s">
        <v>165</v>
      </c>
      <c r="J95" s="48">
        <v>1</v>
      </c>
      <c r="K95" s="254"/>
      <c r="L95" s="50">
        <f>H95*K95</f>
        <v>0</v>
      </c>
      <c r="M95" s="48" t="s">
        <v>137</v>
      </c>
      <c r="N95" s="51" t="s">
        <v>203</v>
      </c>
    </row>
    <row r="96" spans="2:14" ht="60" customHeight="1" x14ac:dyDescent="0.25">
      <c r="B96" s="289">
        <v>57</v>
      </c>
      <c r="C96" s="287"/>
      <c r="D96" s="304" t="s">
        <v>19</v>
      </c>
      <c r="E96" s="295" t="s">
        <v>8</v>
      </c>
      <c r="F96" s="298" t="s">
        <v>138</v>
      </c>
      <c r="G96" s="301"/>
      <c r="H96" s="320">
        <v>7</v>
      </c>
      <c r="I96" s="121" t="s">
        <v>34</v>
      </c>
      <c r="J96" s="64">
        <v>3</v>
      </c>
      <c r="K96" s="322"/>
      <c r="L96" s="270">
        <f>H96*K96</f>
        <v>0</v>
      </c>
      <c r="M96" s="273" t="s">
        <v>139</v>
      </c>
      <c r="N96" s="31" t="s">
        <v>214</v>
      </c>
    </row>
    <row r="97" spans="2:14" ht="27.75" customHeight="1" x14ac:dyDescent="0.25">
      <c r="B97" s="290"/>
      <c r="C97" s="287"/>
      <c r="D97" s="305"/>
      <c r="E97" s="296"/>
      <c r="F97" s="299"/>
      <c r="G97" s="302"/>
      <c r="H97" s="324"/>
      <c r="I97" s="99" t="s">
        <v>33</v>
      </c>
      <c r="J97" s="21">
        <v>3</v>
      </c>
      <c r="K97" s="325"/>
      <c r="L97" s="271"/>
      <c r="M97" s="274"/>
      <c r="N97" s="63" t="s">
        <v>259</v>
      </c>
    </row>
    <row r="98" spans="2:14" ht="58.5" customHeight="1" thickBot="1" x14ac:dyDescent="0.3">
      <c r="B98" s="291"/>
      <c r="C98" s="287"/>
      <c r="D98" s="306"/>
      <c r="E98" s="297"/>
      <c r="F98" s="300"/>
      <c r="G98" s="303"/>
      <c r="H98" s="321"/>
      <c r="I98" s="122" t="s">
        <v>32</v>
      </c>
      <c r="J98" s="65">
        <v>1</v>
      </c>
      <c r="K98" s="323"/>
      <c r="L98" s="272"/>
      <c r="M98" s="275"/>
      <c r="N98" s="39" t="s">
        <v>203</v>
      </c>
    </row>
    <row r="99" spans="2:14" ht="77.25" customHeight="1" x14ac:dyDescent="0.25">
      <c r="B99" s="289">
        <v>58</v>
      </c>
      <c r="C99" s="287"/>
      <c r="D99" s="314" t="s">
        <v>20</v>
      </c>
      <c r="E99" s="316" t="s">
        <v>8</v>
      </c>
      <c r="F99" s="318" t="s">
        <v>140</v>
      </c>
      <c r="G99" s="301"/>
      <c r="H99" s="320">
        <v>2</v>
      </c>
      <c r="I99" s="121" t="s">
        <v>34</v>
      </c>
      <c r="J99" s="64">
        <v>1</v>
      </c>
      <c r="K99" s="322"/>
      <c r="L99" s="270">
        <f>H99*K99</f>
        <v>0</v>
      </c>
      <c r="M99" s="273" t="s">
        <v>141</v>
      </c>
      <c r="N99" s="31" t="s">
        <v>43</v>
      </c>
    </row>
    <row r="100" spans="2:14" ht="75" customHeight="1" thickBot="1" x14ac:dyDescent="0.3">
      <c r="B100" s="291"/>
      <c r="C100" s="287"/>
      <c r="D100" s="315"/>
      <c r="E100" s="317"/>
      <c r="F100" s="319"/>
      <c r="G100" s="303"/>
      <c r="H100" s="321"/>
      <c r="I100" s="122" t="s">
        <v>32</v>
      </c>
      <c r="J100" s="65">
        <v>1</v>
      </c>
      <c r="K100" s="323"/>
      <c r="L100" s="272"/>
      <c r="M100" s="275"/>
      <c r="N100" s="39" t="s">
        <v>203</v>
      </c>
    </row>
    <row r="101" spans="2:14" ht="47.25" customHeight="1" x14ac:dyDescent="0.25">
      <c r="B101" s="289">
        <v>59</v>
      </c>
      <c r="C101" s="287"/>
      <c r="D101" s="314" t="s">
        <v>40</v>
      </c>
      <c r="E101" s="316" t="s">
        <v>8</v>
      </c>
      <c r="F101" s="318" t="s">
        <v>142</v>
      </c>
      <c r="G101" s="301"/>
      <c r="H101" s="320">
        <v>11</v>
      </c>
      <c r="I101" s="117" t="s">
        <v>33</v>
      </c>
      <c r="J101" s="116">
        <v>7</v>
      </c>
      <c r="K101" s="322"/>
      <c r="L101" s="310">
        <f>H101*K101</f>
        <v>0</v>
      </c>
      <c r="M101" s="312" t="s">
        <v>144</v>
      </c>
      <c r="N101" s="68" t="s">
        <v>210</v>
      </c>
    </row>
    <row r="102" spans="2:14" ht="68.25" customHeight="1" thickBot="1" x14ac:dyDescent="0.3">
      <c r="B102" s="291"/>
      <c r="C102" s="287"/>
      <c r="D102" s="315"/>
      <c r="E102" s="317"/>
      <c r="F102" s="319"/>
      <c r="G102" s="303"/>
      <c r="H102" s="321"/>
      <c r="I102" s="122" t="s">
        <v>34</v>
      </c>
      <c r="J102" s="124">
        <v>4</v>
      </c>
      <c r="K102" s="323"/>
      <c r="L102" s="311"/>
      <c r="M102" s="313"/>
      <c r="N102" s="58" t="s">
        <v>211</v>
      </c>
    </row>
    <row r="103" spans="2:14" ht="144.75" customHeight="1" thickBot="1" x14ac:dyDescent="0.3">
      <c r="B103" s="169">
        <v>60</v>
      </c>
      <c r="C103" s="287"/>
      <c r="D103" s="119" t="s">
        <v>40</v>
      </c>
      <c r="E103" s="181" t="s">
        <v>8</v>
      </c>
      <c r="F103" s="69" t="s">
        <v>143</v>
      </c>
      <c r="G103" s="69"/>
      <c r="H103" s="114">
        <v>1</v>
      </c>
      <c r="I103" s="117" t="s">
        <v>33</v>
      </c>
      <c r="J103" s="116">
        <v>1</v>
      </c>
      <c r="K103" s="255"/>
      <c r="L103" s="115">
        <f>H103*K103</f>
        <v>0</v>
      </c>
      <c r="M103" s="116" t="s">
        <v>145</v>
      </c>
      <c r="N103" s="68" t="s">
        <v>260</v>
      </c>
    </row>
    <row r="104" spans="2:14" ht="164.25" customHeight="1" thickBot="1" x14ac:dyDescent="0.3">
      <c r="B104" s="219">
        <v>61</v>
      </c>
      <c r="C104" s="287"/>
      <c r="D104" s="221" t="s">
        <v>201</v>
      </c>
      <c r="E104" s="222" t="s">
        <v>8</v>
      </c>
      <c r="F104" s="232" t="s">
        <v>215</v>
      </c>
      <c r="G104" s="229"/>
      <c r="H104" s="231">
        <v>5</v>
      </c>
      <c r="I104" s="121" t="s">
        <v>32</v>
      </c>
      <c r="J104" s="123">
        <v>5</v>
      </c>
      <c r="K104" s="264"/>
      <c r="L104" s="237">
        <f>H104*K104</f>
        <v>0</v>
      </c>
      <c r="M104" s="238" t="s">
        <v>18</v>
      </c>
      <c r="N104" s="31" t="s">
        <v>209</v>
      </c>
    </row>
    <row r="105" spans="2:14" ht="137.25" customHeight="1" thickBot="1" x14ac:dyDescent="0.3">
      <c r="B105" s="169">
        <v>62</v>
      </c>
      <c r="C105" s="287"/>
      <c r="D105" s="56" t="s">
        <v>26</v>
      </c>
      <c r="E105" s="185" t="s">
        <v>8</v>
      </c>
      <c r="F105" s="41" t="s">
        <v>216</v>
      </c>
      <c r="G105" s="41"/>
      <c r="H105" s="46">
        <v>1</v>
      </c>
      <c r="I105" s="47" t="s">
        <v>34</v>
      </c>
      <c r="J105" s="48">
        <v>1</v>
      </c>
      <c r="K105" s="254"/>
      <c r="L105" s="49">
        <f>H105*K105</f>
        <v>0</v>
      </c>
      <c r="M105" s="48" t="s">
        <v>146</v>
      </c>
      <c r="N105" s="51" t="s">
        <v>38</v>
      </c>
    </row>
    <row r="106" spans="2:14" ht="133.5" customHeight="1" thickBot="1" x14ac:dyDescent="0.3">
      <c r="B106" s="171">
        <v>63</v>
      </c>
      <c r="C106" s="287"/>
      <c r="D106" s="119" t="s">
        <v>26</v>
      </c>
      <c r="E106" s="181" t="s">
        <v>8</v>
      </c>
      <c r="F106" s="69" t="s">
        <v>217</v>
      </c>
      <c r="G106" s="117"/>
      <c r="H106" s="114">
        <v>1</v>
      </c>
      <c r="I106" s="117" t="s">
        <v>32</v>
      </c>
      <c r="J106" s="116">
        <v>1</v>
      </c>
      <c r="K106" s="255"/>
      <c r="L106" s="115">
        <f>H106*K106</f>
        <v>0</v>
      </c>
      <c r="M106" s="116" t="s">
        <v>147</v>
      </c>
      <c r="N106" s="68" t="s">
        <v>202</v>
      </c>
    </row>
    <row r="107" spans="2:14" ht="19.5" thickBot="1" x14ac:dyDescent="0.3">
      <c r="B107" s="277" t="s">
        <v>267</v>
      </c>
      <c r="C107" s="278"/>
      <c r="D107" s="278"/>
      <c r="E107" s="278"/>
      <c r="F107" s="278"/>
      <c r="G107" s="279"/>
      <c r="H107" s="267">
        <f>SUM(H72:H106)</f>
        <v>91</v>
      </c>
      <c r="I107" s="153"/>
      <c r="J107" s="153"/>
      <c r="K107" s="154"/>
      <c r="L107" s="154">
        <f>SUM(L72:L106)</f>
        <v>0</v>
      </c>
      <c r="M107" s="155" t="s">
        <v>163</v>
      </c>
      <c r="N107" s="156" t="s">
        <v>164</v>
      </c>
    </row>
    <row r="108" spans="2:14" ht="15.75" thickBot="1" x14ac:dyDescent="0.3">
      <c r="D108" s="57"/>
      <c r="E108" s="135"/>
      <c r="F108" s="135"/>
      <c r="G108" s="135"/>
      <c r="H108" s="24" t="s">
        <v>148</v>
      </c>
      <c r="I108" s="28"/>
      <c r="M108" s="12"/>
      <c r="N108" s="12"/>
    </row>
    <row r="109" spans="2:14" ht="19.5" thickBot="1" x14ac:dyDescent="0.35">
      <c r="B109" s="147" t="s">
        <v>266</v>
      </c>
      <c r="C109" s="148"/>
      <c r="D109" s="149"/>
      <c r="E109" s="150"/>
      <c r="F109" s="150"/>
      <c r="G109" s="150"/>
      <c r="H109" s="265">
        <f>H33+H70+H107</f>
        <v>202</v>
      </c>
      <c r="I109" s="146"/>
      <c r="J109" s="151"/>
      <c r="K109" s="151"/>
      <c r="L109" s="188">
        <f>L33+L70+L107</f>
        <v>0</v>
      </c>
      <c r="M109" s="152" t="s">
        <v>163</v>
      </c>
      <c r="N109" s="140" t="s">
        <v>164</v>
      </c>
    </row>
    <row r="110" spans="2:14" x14ac:dyDescent="0.25">
      <c r="D110" s="57"/>
      <c r="E110" s="135"/>
      <c r="F110" s="135"/>
      <c r="G110" s="135"/>
      <c r="H110" s="27"/>
      <c r="I110" s="28"/>
      <c r="M110" s="12"/>
      <c r="N110" s="12"/>
    </row>
    <row r="111" spans="2:14" ht="15.75" x14ac:dyDescent="0.25">
      <c r="C111" s="268"/>
      <c r="D111" s="269" t="s">
        <v>262</v>
      </c>
      <c r="E111" s="135"/>
      <c r="F111" s="135"/>
      <c r="G111" s="135"/>
      <c r="H111" s="27"/>
      <c r="I111" s="28"/>
      <c r="M111" s="12"/>
      <c r="N111" s="12"/>
    </row>
    <row r="112" spans="2:14" ht="15" customHeight="1" x14ac:dyDescent="0.25">
      <c r="D112" s="180"/>
      <c r="E112" s="180"/>
      <c r="F112" s="180"/>
    </row>
    <row r="113" spans="1:14" x14ac:dyDescent="0.25">
      <c r="D113" s="57"/>
      <c r="E113" s="135"/>
      <c r="F113" s="135"/>
      <c r="G113" s="135"/>
      <c r="H113" s="27"/>
      <c r="I113" s="28"/>
      <c r="M113" s="12"/>
      <c r="N113" s="12"/>
    </row>
    <row r="114" spans="1:14" s="190" customFormat="1" ht="18.75" x14ac:dyDescent="0.3">
      <c r="A114" s="189"/>
      <c r="C114" s="206" t="s">
        <v>220</v>
      </c>
      <c r="D114" s="207"/>
      <c r="E114" s="208"/>
      <c r="F114" s="208"/>
      <c r="G114" s="191"/>
      <c r="H114" s="192"/>
      <c r="I114" s="193"/>
      <c r="J114" s="194"/>
      <c r="K114" s="194"/>
      <c r="L114" s="194"/>
      <c r="M114" s="195"/>
      <c r="N114" s="195"/>
    </row>
    <row r="115" spans="1:14" s="190" customFormat="1" ht="15" customHeight="1" x14ac:dyDescent="0.3">
      <c r="A115" s="189"/>
      <c r="C115" s="209" t="s">
        <v>221</v>
      </c>
      <c r="D115" s="210"/>
      <c r="E115" s="210"/>
      <c r="F115" s="210"/>
      <c r="H115" s="199" t="s">
        <v>222</v>
      </c>
      <c r="I115" s="200"/>
      <c r="J115" s="200"/>
      <c r="L115" s="194"/>
    </row>
    <row r="116" spans="1:14" s="190" customFormat="1" ht="18.75" x14ac:dyDescent="0.3">
      <c r="A116" s="189"/>
      <c r="C116" s="209" t="s">
        <v>223</v>
      </c>
      <c r="D116" s="210"/>
      <c r="E116" s="211"/>
      <c r="F116" s="211"/>
      <c r="H116" s="198"/>
      <c r="I116" s="196"/>
      <c r="J116" s="194"/>
      <c r="K116" s="194"/>
      <c r="L116" s="194"/>
    </row>
    <row r="117" spans="1:14" s="190" customFormat="1" ht="18.75" x14ac:dyDescent="0.3">
      <c r="A117" s="189"/>
      <c r="C117" s="209" t="s">
        <v>224</v>
      </c>
      <c r="D117" s="210"/>
      <c r="E117" s="211"/>
      <c r="F117" s="211"/>
      <c r="H117" s="201" t="s">
        <v>254</v>
      </c>
      <c r="J117" s="194"/>
      <c r="K117" s="194"/>
      <c r="L117" s="194"/>
    </row>
    <row r="118" spans="1:14" s="190" customFormat="1" ht="18.75" x14ac:dyDescent="0.3">
      <c r="A118" s="189"/>
      <c r="C118" s="209" t="s">
        <v>225</v>
      </c>
      <c r="D118" s="210"/>
      <c r="E118" s="211"/>
      <c r="F118" s="211"/>
      <c r="H118" s="198"/>
      <c r="I118" s="194"/>
      <c r="J118" s="194"/>
      <c r="K118" s="194"/>
      <c r="L118" s="194"/>
    </row>
    <row r="119" spans="1:14" s="190" customFormat="1" ht="18.75" x14ac:dyDescent="0.3">
      <c r="A119" s="189"/>
      <c r="C119" s="209" t="s">
        <v>226</v>
      </c>
      <c r="D119" s="210"/>
      <c r="E119" s="211"/>
      <c r="F119" s="211"/>
      <c r="H119" s="198"/>
      <c r="J119" s="193"/>
      <c r="K119" s="193"/>
      <c r="L119" s="193"/>
      <c r="M119" s="241"/>
    </row>
    <row r="120" spans="1:14" s="190" customFormat="1" ht="18.75" x14ac:dyDescent="0.3">
      <c r="A120" s="189"/>
      <c r="C120" s="209" t="s">
        <v>227</v>
      </c>
      <c r="D120" s="210"/>
      <c r="E120" s="211"/>
      <c r="F120" s="211"/>
      <c r="H120" s="198"/>
      <c r="I120" s="240"/>
      <c r="J120" s="194"/>
      <c r="K120" s="194"/>
      <c r="L120" s="194"/>
    </row>
    <row r="121" spans="1:14" s="190" customFormat="1" ht="15.75" x14ac:dyDescent="0.25">
      <c r="A121" s="189"/>
      <c r="D121" s="197"/>
      <c r="H121" s="198"/>
      <c r="I121" s="194"/>
      <c r="J121" s="194"/>
      <c r="K121" s="194"/>
      <c r="L121" s="194"/>
    </row>
    <row r="122" spans="1:14" s="190" customFormat="1" ht="18.75" x14ac:dyDescent="0.25">
      <c r="A122" s="189"/>
      <c r="C122" s="216" t="s">
        <v>228</v>
      </c>
      <c r="D122" s="197"/>
      <c r="H122" s="198"/>
      <c r="I122" s="194"/>
      <c r="J122" s="194"/>
      <c r="K122" s="194"/>
      <c r="L122" s="194"/>
    </row>
    <row r="123" spans="1:14" s="190" customFormat="1" ht="15.75" x14ac:dyDescent="0.25">
      <c r="A123" s="189"/>
      <c r="B123" s="202"/>
      <c r="C123" s="203" t="s">
        <v>32</v>
      </c>
      <c r="D123" s="204" t="s">
        <v>229</v>
      </c>
      <c r="E123" s="204" t="s">
        <v>230</v>
      </c>
      <c r="F123" s="202"/>
      <c r="H123" s="198"/>
      <c r="I123" s="194"/>
      <c r="J123" s="194"/>
      <c r="K123" s="194"/>
      <c r="L123" s="194"/>
    </row>
    <row r="124" spans="1:14" s="190" customFormat="1" ht="15.75" x14ac:dyDescent="0.25">
      <c r="A124" s="189"/>
      <c r="B124" s="202"/>
      <c r="C124" s="203" t="s">
        <v>33</v>
      </c>
      <c r="D124" s="204" t="s">
        <v>229</v>
      </c>
      <c r="E124" s="204" t="s">
        <v>231</v>
      </c>
      <c r="F124" s="202"/>
      <c r="H124" s="198"/>
      <c r="I124" s="194"/>
      <c r="J124" s="194"/>
      <c r="K124" s="194"/>
      <c r="L124" s="194"/>
    </row>
    <row r="125" spans="1:14" s="190" customFormat="1" ht="15.75" x14ac:dyDescent="0.25">
      <c r="A125" s="189"/>
      <c r="B125" s="202"/>
      <c r="C125" s="203" t="s">
        <v>34</v>
      </c>
      <c r="D125" s="204" t="s">
        <v>229</v>
      </c>
      <c r="E125" s="204" t="s">
        <v>232</v>
      </c>
      <c r="F125" s="202"/>
      <c r="H125" s="198"/>
      <c r="I125" s="194"/>
      <c r="J125" s="194"/>
      <c r="K125" s="194"/>
      <c r="L125" s="194"/>
    </row>
    <row r="126" spans="1:14" s="190" customFormat="1" ht="30" x14ac:dyDescent="0.25">
      <c r="A126" s="189"/>
      <c r="B126" s="202"/>
      <c r="C126" s="203" t="s">
        <v>52</v>
      </c>
      <c r="D126" s="204" t="s">
        <v>229</v>
      </c>
      <c r="E126" s="205" t="s">
        <v>233</v>
      </c>
      <c r="F126" s="202"/>
      <c r="H126" s="198"/>
      <c r="I126" s="194"/>
      <c r="J126" s="194"/>
      <c r="K126" s="194"/>
      <c r="L126" s="194"/>
    </row>
    <row r="127" spans="1:14" s="190" customFormat="1" ht="15.75" x14ac:dyDescent="0.25">
      <c r="A127" s="189"/>
      <c r="B127" s="202"/>
      <c r="C127" s="203" t="s">
        <v>51</v>
      </c>
      <c r="D127" s="204" t="s">
        <v>229</v>
      </c>
      <c r="E127" s="204" t="s">
        <v>234</v>
      </c>
      <c r="F127" s="202"/>
      <c r="H127" s="198"/>
      <c r="I127" s="194"/>
      <c r="J127" s="194"/>
      <c r="K127" s="194"/>
      <c r="L127" s="194"/>
    </row>
    <row r="128" spans="1:14" s="190" customFormat="1" ht="45.75" customHeight="1" x14ac:dyDescent="0.25">
      <c r="A128" s="189"/>
      <c r="C128" s="276" t="s">
        <v>263</v>
      </c>
      <c r="D128" s="276"/>
      <c r="E128" s="276"/>
      <c r="F128" s="276"/>
      <c r="H128" s="198"/>
      <c r="I128" s="194"/>
      <c r="J128" s="194"/>
      <c r="K128" s="194"/>
      <c r="L128" s="194"/>
    </row>
    <row r="129" spans="1:12" s="190" customFormat="1" ht="18.75" x14ac:dyDescent="0.25">
      <c r="A129" s="189"/>
      <c r="C129" s="276" t="s">
        <v>251</v>
      </c>
      <c r="D129" s="276"/>
      <c r="E129" s="276"/>
      <c r="F129" s="276"/>
      <c r="H129" s="198"/>
      <c r="I129" s="194"/>
      <c r="J129" s="194"/>
      <c r="K129" s="194"/>
      <c r="L129" s="194"/>
    </row>
    <row r="130" spans="1:12" s="190" customFormat="1" ht="18.75" x14ac:dyDescent="0.3">
      <c r="A130" s="189"/>
      <c r="C130" s="211"/>
      <c r="D130" s="210"/>
      <c r="E130" s="211"/>
      <c r="F130" s="211"/>
      <c r="H130" s="198"/>
      <c r="I130" s="194"/>
      <c r="J130" s="194"/>
      <c r="K130" s="194"/>
      <c r="L130" s="194"/>
    </row>
    <row r="131" spans="1:12" s="190" customFormat="1" ht="18.75" x14ac:dyDescent="0.3">
      <c r="A131" s="189"/>
      <c r="C131" s="206" t="s">
        <v>235</v>
      </c>
      <c r="D131" s="210"/>
      <c r="E131" s="211"/>
      <c r="F131" s="211"/>
      <c r="H131" s="198"/>
      <c r="I131" s="194"/>
      <c r="J131" s="194"/>
      <c r="K131" s="194"/>
      <c r="L131" s="194"/>
    </row>
    <row r="132" spans="1:12" s="190" customFormat="1" ht="18.75" x14ac:dyDescent="0.3">
      <c r="A132" s="189"/>
      <c r="C132" s="212" t="s">
        <v>236</v>
      </c>
      <c r="D132" s="210"/>
      <c r="E132" s="211"/>
      <c r="F132" s="211"/>
      <c r="H132" s="198"/>
      <c r="I132" s="194"/>
      <c r="J132" s="194"/>
      <c r="K132" s="194"/>
      <c r="L132" s="194"/>
    </row>
    <row r="133" spans="1:12" s="190" customFormat="1" ht="18.75" x14ac:dyDescent="0.3">
      <c r="A133" s="189"/>
      <c r="C133" s="213"/>
      <c r="D133" s="210"/>
      <c r="E133" s="211"/>
      <c r="F133" s="211"/>
      <c r="H133" s="198"/>
      <c r="I133" s="194"/>
      <c r="J133" s="194"/>
      <c r="K133" s="194"/>
      <c r="L133" s="194"/>
    </row>
    <row r="134" spans="1:12" s="190" customFormat="1" ht="18.75" x14ac:dyDescent="0.3">
      <c r="A134" s="189"/>
      <c r="C134" s="206" t="s">
        <v>237</v>
      </c>
      <c r="D134" s="210"/>
      <c r="E134" s="211"/>
      <c r="F134" s="211"/>
      <c r="H134" s="198"/>
      <c r="I134" s="194"/>
      <c r="J134" s="194"/>
      <c r="K134" s="194"/>
      <c r="L134" s="194"/>
    </row>
    <row r="135" spans="1:12" s="190" customFormat="1" ht="18.75" x14ac:dyDescent="0.3">
      <c r="A135" s="189"/>
      <c r="C135" s="211" t="s">
        <v>238</v>
      </c>
      <c r="D135" s="210"/>
      <c r="E135" s="211"/>
      <c r="F135" s="211"/>
      <c r="H135" s="198"/>
      <c r="I135" s="194"/>
      <c r="J135" s="194"/>
      <c r="K135" s="194"/>
      <c r="L135" s="194"/>
    </row>
    <row r="136" spans="1:12" s="190" customFormat="1" ht="18.75" x14ac:dyDescent="0.3">
      <c r="A136" s="189"/>
      <c r="C136" s="214" t="s">
        <v>239</v>
      </c>
      <c r="D136" s="210"/>
      <c r="E136" s="211"/>
      <c r="F136" s="211"/>
      <c r="H136" s="198"/>
      <c r="I136" s="194"/>
      <c r="J136" s="194"/>
      <c r="K136" s="194"/>
      <c r="L136" s="194"/>
    </row>
    <row r="137" spans="1:12" s="190" customFormat="1" ht="18.75" x14ac:dyDescent="0.3">
      <c r="A137" s="189"/>
      <c r="C137" s="213" t="s">
        <v>252</v>
      </c>
      <c r="D137" s="210"/>
      <c r="E137" s="211"/>
      <c r="F137" s="211"/>
      <c r="H137" s="198"/>
      <c r="I137" s="194"/>
      <c r="J137" s="194"/>
      <c r="K137" s="194"/>
      <c r="L137" s="194"/>
    </row>
    <row r="138" spans="1:12" s="190" customFormat="1" ht="18.75" x14ac:dyDescent="0.3">
      <c r="A138" s="189"/>
      <c r="C138" s="213"/>
      <c r="D138" s="210"/>
      <c r="E138" s="211"/>
      <c r="F138" s="211"/>
      <c r="H138" s="198"/>
      <c r="I138" s="194"/>
      <c r="J138" s="194"/>
      <c r="K138" s="194"/>
      <c r="L138" s="194"/>
    </row>
    <row r="139" spans="1:12" s="190" customFormat="1" ht="18.75" x14ac:dyDescent="0.3">
      <c r="A139" s="189"/>
      <c r="C139" s="206" t="s">
        <v>240</v>
      </c>
      <c r="D139" s="210"/>
      <c r="E139" s="211"/>
      <c r="F139" s="211"/>
      <c r="H139" s="198"/>
      <c r="I139" s="194"/>
      <c r="J139" s="194"/>
      <c r="K139" s="194"/>
      <c r="L139" s="194"/>
    </row>
    <row r="140" spans="1:12" s="190" customFormat="1" ht="18.75" x14ac:dyDescent="0.3">
      <c r="A140" s="189"/>
      <c r="C140" s="211" t="s">
        <v>241</v>
      </c>
      <c r="D140" s="210"/>
      <c r="E140" s="211"/>
      <c r="F140" s="211"/>
      <c r="H140" s="198"/>
      <c r="I140" s="194"/>
      <c r="J140" s="194"/>
      <c r="K140" s="194"/>
      <c r="L140" s="194"/>
    </row>
    <row r="141" spans="1:12" s="190" customFormat="1" ht="18.75" x14ac:dyDescent="0.3">
      <c r="A141" s="189"/>
      <c r="C141" s="211" t="s">
        <v>242</v>
      </c>
      <c r="D141" s="210"/>
      <c r="E141" s="211"/>
      <c r="F141" s="211"/>
      <c r="G141" s="190" t="s">
        <v>243</v>
      </c>
      <c r="H141" s="198"/>
      <c r="I141" s="194"/>
      <c r="J141" s="194"/>
      <c r="K141" s="194"/>
      <c r="L141" s="194"/>
    </row>
    <row r="142" spans="1:12" s="190" customFormat="1" ht="18.75" x14ac:dyDescent="0.3">
      <c r="A142" s="189"/>
      <c r="C142" s="211" t="s">
        <v>264</v>
      </c>
      <c r="D142" s="210"/>
      <c r="E142" s="211"/>
      <c r="F142" s="211"/>
      <c r="H142" s="198"/>
      <c r="I142" s="194"/>
      <c r="J142" s="194"/>
      <c r="K142" s="194"/>
      <c r="L142" s="194"/>
    </row>
    <row r="143" spans="1:12" s="190" customFormat="1" ht="18.75" x14ac:dyDescent="0.3">
      <c r="A143" s="189"/>
      <c r="C143" s="211" t="s">
        <v>265</v>
      </c>
      <c r="D143" s="210"/>
      <c r="E143" s="211"/>
      <c r="F143" s="211"/>
      <c r="H143" s="198"/>
      <c r="I143" s="194"/>
      <c r="J143" s="194"/>
      <c r="K143" s="194"/>
      <c r="L143" s="194"/>
    </row>
    <row r="144" spans="1:12" s="190" customFormat="1" ht="18.75" x14ac:dyDescent="0.3">
      <c r="A144" s="189"/>
      <c r="C144" s="211" t="s">
        <v>245</v>
      </c>
      <c r="D144" s="210"/>
      <c r="E144" s="211"/>
      <c r="F144" s="211"/>
      <c r="H144" s="198"/>
      <c r="I144" s="194"/>
      <c r="J144" s="194"/>
      <c r="K144" s="194"/>
      <c r="L144" s="194"/>
    </row>
    <row r="145" spans="1:12" s="190" customFormat="1" ht="18.75" x14ac:dyDescent="0.3">
      <c r="A145" s="189"/>
      <c r="C145" s="215" t="s">
        <v>246</v>
      </c>
      <c r="D145" s="210"/>
      <c r="E145" s="211"/>
      <c r="F145" s="211"/>
      <c r="H145" s="198"/>
      <c r="I145" s="194"/>
      <c r="J145" s="194"/>
      <c r="K145" s="194"/>
      <c r="L145" s="194"/>
    </row>
    <row r="146" spans="1:12" s="190" customFormat="1" ht="18.75" x14ac:dyDescent="0.3">
      <c r="A146" s="189"/>
      <c r="C146" s="211" t="s">
        <v>247</v>
      </c>
      <c r="D146" s="210"/>
      <c r="E146" s="211"/>
      <c r="F146" s="211"/>
      <c r="H146" s="198"/>
      <c r="I146" s="194"/>
      <c r="J146" s="194"/>
      <c r="K146" s="194"/>
      <c r="L146" s="194"/>
    </row>
    <row r="147" spans="1:12" s="190" customFormat="1" ht="18.75" x14ac:dyDescent="0.3">
      <c r="A147" s="189"/>
      <c r="C147" s="211"/>
      <c r="D147" s="210"/>
      <c r="E147" s="211"/>
      <c r="F147" s="211"/>
      <c r="H147" s="198"/>
      <c r="I147" s="194"/>
      <c r="J147" s="194"/>
      <c r="K147" s="194"/>
      <c r="L147" s="194"/>
    </row>
    <row r="148" spans="1:12" s="190" customFormat="1" ht="18.75" x14ac:dyDescent="0.3">
      <c r="A148" s="189"/>
      <c r="C148" s="206" t="s">
        <v>248</v>
      </c>
      <c r="D148" s="210"/>
      <c r="E148" s="211"/>
      <c r="F148" s="211"/>
      <c r="H148" s="198"/>
      <c r="I148" s="194"/>
      <c r="J148" s="194"/>
      <c r="K148" s="194"/>
      <c r="L148" s="194"/>
    </row>
    <row r="149" spans="1:12" s="190" customFormat="1" ht="18.75" x14ac:dyDescent="0.3">
      <c r="A149" s="189"/>
      <c r="C149" s="211" t="s">
        <v>249</v>
      </c>
      <c r="D149" s="210"/>
      <c r="E149" s="211"/>
      <c r="F149" s="211"/>
      <c r="H149" s="198"/>
      <c r="I149" s="194"/>
      <c r="J149" s="194"/>
      <c r="K149" s="194"/>
      <c r="L149" s="194"/>
    </row>
    <row r="150" spans="1:12" s="190" customFormat="1" ht="18.75" x14ac:dyDescent="0.3">
      <c r="A150" s="189"/>
      <c r="C150" s="211" t="s">
        <v>244</v>
      </c>
      <c r="D150" s="210"/>
      <c r="E150" s="211"/>
      <c r="F150" s="211"/>
      <c r="H150" s="198"/>
      <c r="I150" s="194"/>
      <c r="J150" s="194"/>
      <c r="K150" s="194"/>
      <c r="L150" s="194"/>
    </row>
    <row r="151" spans="1:12" s="190" customFormat="1" ht="18.75" x14ac:dyDescent="0.25">
      <c r="A151" s="189"/>
      <c r="C151" s="212" t="s">
        <v>250</v>
      </c>
      <c r="D151" s="197"/>
      <c r="H151" s="198"/>
      <c r="I151" s="194"/>
      <c r="J151" s="194"/>
      <c r="K151" s="194"/>
      <c r="L151" s="194"/>
    </row>
  </sheetData>
  <autoFilter ref="A6:N33"/>
  <mergeCells count="215">
    <mergeCell ref="K92:K93"/>
    <mergeCell ref="L92:L93"/>
    <mergeCell ref="M92:M93"/>
    <mergeCell ref="F81:F82"/>
    <mergeCell ref="B81:B82"/>
    <mergeCell ref="D81:D82"/>
    <mergeCell ref="E81:E82"/>
    <mergeCell ref="H92:H93"/>
    <mergeCell ref="F92:F93"/>
    <mergeCell ref="E92:E93"/>
    <mergeCell ref="D92:D93"/>
    <mergeCell ref="B92:B93"/>
    <mergeCell ref="L84:L87"/>
    <mergeCell ref="M84:M87"/>
    <mergeCell ref="G77:G80"/>
    <mergeCell ref="B70:G70"/>
    <mergeCell ref="B74:B76"/>
    <mergeCell ref="D74:D76"/>
    <mergeCell ref="E74:E76"/>
    <mergeCell ref="F74:F76"/>
    <mergeCell ref="G74:G76"/>
    <mergeCell ref="G46:G49"/>
    <mergeCell ref="H46:H49"/>
    <mergeCell ref="H74:H76"/>
    <mergeCell ref="K46:K49"/>
    <mergeCell ref="B43:B44"/>
    <mergeCell ref="D43:D44"/>
    <mergeCell ref="E43:E44"/>
    <mergeCell ref="F43:F44"/>
    <mergeCell ref="G43:G44"/>
    <mergeCell ref="B60:B61"/>
    <mergeCell ref="D60:D61"/>
    <mergeCell ref="E60:E61"/>
    <mergeCell ref="F60:F61"/>
    <mergeCell ref="G60:G61"/>
    <mergeCell ref="L43:L44"/>
    <mergeCell ref="M43:M44"/>
    <mergeCell ref="B33:G33"/>
    <mergeCell ref="B38:B39"/>
    <mergeCell ref="D38:D39"/>
    <mergeCell ref="E38:E39"/>
    <mergeCell ref="F38:F39"/>
    <mergeCell ref="G38:G39"/>
    <mergeCell ref="H43:H44"/>
    <mergeCell ref="K43:K44"/>
    <mergeCell ref="H38:H39"/>
    <mergeCell ref="K38:K39"/>
    <mergeCell ref="L38:L39"/>
    <mergeCell ref="B35:B37"/>
    <mergeCell ref="M38:M39"/>
    <mergeCell ref="H35:H37"/>
    <mergeCell ref="K35:K37"/>
    <mergeCell ref="L35:L37"/>
    <mergeCell ref="M35:M37"/>
    <mergeCell ref="D35:D37"/>
    <mergeCell ref="E35:E37"/>
    <mergeCell ref="F35:F37"/>
    <mergeCell ref="G35:G37"/>
    <mergeCell ref="H13:H14"/>
    <mergeCell ref="K13:K14"/>
    <mergeCell ref="L13:L14"/>
    <mergeCell ref="M13:M14"/>
    <mergeCell ref="H19:H21"/>
    <mergeCell ref="K19:K21"/>
    <mergeCell ref="L19:L21"/>
    <mergeCell ref="M19:M21"/>
    <mergeCell ref="H15:H16"/>
    <mergeCell ref="K15:K16"/>
    <mergeCell ref="L15:L16"/>
    <mergeCell ref="B2:N2"/>
    <mergeCell ref="B4:N4"/>
    <mergeCell ref="F11:F12"/>
    <mergeCell ref="K11:K12"/>
    <mergeCell ref="L11:L12"/>
    <mergeCell ref="M11:M12"/>
    <mergeCell ref="B9:B10"/>
    <mergeCell ref="D9:D10"/>
    <mergeCell ref="E9:E10"/>
    <mergeCell ref="B11:B12"/>
    <mergeCell ref="D11:D12"/>
    <mergeCell ref="E11:E12"/>
    <mergeCell ref="H9:H10"/>
    <mergeCell ref="G9:G10"/>
    <mergeCell ref="F9:F10"/>
    <mergeCell ref="K9:K10"/>
    <mergeCell ref="L9:L10"/>
    <mergeCell ref="M9:M10"/>
    <mergeCell ref="H11:H12"/>
    <mergeCell ref="G11:G12"/>
    <mergeCell ref="L46:L49"/>
    <mergeCell ref="M46:M49"/>
    <mergeCell ref="H50:H51"/>
    <mergeCell ref="K50:K51"/>
    <mergeCell ref="L50:L51"/>
    <mergeCell ref="M50:M51"/>
    <mergeCell ref="B56:B57"/>
    <mergeCell ref="D56:D57"/>
    <mergeCell ref="E56:E57"/>
    <mergeCell ref="F56:F57"/>
    <mergeCell ref="G56:G57"/>
    <mergeCell ref="H56:H57"/>
    <mergeCell ref="K56:K57"/>
    <mergeCell ref="L56:L57"/>
    <mergeCell ref="M56:M57"/>
    <mergeCell ref="B50:B51"/>
    <mergeCell ref="D50:D51"/>
    <mergeCell ref="E50:E51"/>
    <mergeCell ref="F50:F51"/>
    <mergeCell ref="G50:G51"/>
    <mergeCell ref="B46:B49"/>
    <mergeCell ref="D46:D49"/>
    <mergeCell ref="E46:E49"/>
    <mergeCell ref="F46:F49"/>
    <mergeCell ref="L60:L61"/>
    <mergeCell ref="M60:M61"/>
    <mergeCell ref="H62:H63"/>
    <mergeCell ref="K62:K63"/>
    <mergeCell ref="L62:L63"/>
    <mergeCell ref="M62:M63"/>
    <mergeCell ref="B62:B63"/>
    <mergeCell ref="D62:D63"/>
    <mergeCell ref="E62:E63"/>
    <mergeCell ref="F62:F63"/>
    <mergeCell ref="G62:G63"/>
    <mergeCell ref="H60:H61"/>
    <mergeCell ref="K60:K61"/>
    <mergeCell ref="L65:L66"/>
    <mergeCell ref="M65:M66"/>
    <mergeCell ref="B65:B66"/>
    <mergeCell ref="D65:D66"/>
    <mergeCell ref="E65:E66"/>
    <mergeCell ref="F65:F66"/>
    <mergeCell ref="G65:G66"/>
    <mergeCell ref="H68:H69"/>
    <mergeCell ref="K68:K69"/>
    <mergeCell ref="L68:L69"/>
    <mergeCell ref="M68:M69"/>
    <mergeCell ref="B68:B69"/>
    <mergeCell ref="D68:D69"/>
    <mergeCell ref="E68:E69"/>
    <mergeCell ref="F68:F69"/>
    <mergeCell ref="G68:G69"/>
    <mergeCell ref="H65:H66"/>
    <mergeCell ref="M74:M76"/>
    <mergeCell ref="H77:H80"/>
    <mergeCell ref="K77:K80"/>
    <mergeCell ref="L77:L80"/>
    <mergeCell ref="M77:M80"/>
    <mergeCell ref="L74:L76"/>
    <mergeCell ref="H81:H82"/>
    <mergeCell ref="K81:K82"/>
    <mergeCell ref="L81:L82"/>
    <mergeCell ref="M81:M82"/>
    <mergeCell ref="B96:B98"/>
    <mergeCell ref="D96:D98"/>
    <mergeCell ref="E96:E98"/>
    <mergeCell ref="F96:F98"/>
    <mergeCell ref="G96:G98"/>
    <mergeCell ref="D13:D14"/>
    <mergeCell ref="F15:F16"/>
    <mergeCell ref="H101:H102"/>
    <mergeCell ref="K101:K102"/>
    <mergeCell ref="H96:H98"/>
    <mergeCell ref="K96:K98"/>
    <mergeCell ref="K74:K76"/>
    <mergeCell ref="H84:H87"/>
    <mergeCell ref="K84:K87"/>
    <mergeCell ref="K65:K66"/>
    <mergeCell ref="B13:B14"/>
    <mergeCell ref="E13:E14"/>
    <mergeCell ref="F13:F14"/>
    <mergeCell ref="G13:G14"/>
    <mergeCell ref="G15:G16"/>
    <mergeCell ref="B15:B16"/>
    <mergeCell ref="D15:D16"/>
    <mergeCell ref="E15:E16"/>
    <mergeCell ref="B19:B21"/>
    <mergeCell ref="B101:B102"/>
    <mergeCell ref="D101:D102"/>
    <mergeCell ref="E101:E102"/>
    <mergeCell ref="F101:F102"/>
    <mergeCell ref="G101:G102"/>
    <mergeCell ref="H99:H100"/>
    <mergeCell ref="K99:K100"/>
    <mergeCell ref="L99:L100"/>
    <mergeCell ref="M99:M100"/>
    <mergeCell ref="B99:B100"/>
    <mergeCell ref="D99:D100"/>
    <mergeCell ref="E99:E100"/>
    <mergeCell ref="F99:F100"/>
    <mergeCell ref="G99:G100"/>
    <mergeCell ref="L96:L98"/>
    <mergeCell ref="M96:M98"/>
    <mergeCell ref="C128:F128"/>
    <mergeCell ref="C129:F129"/>
    <mergeCell ref="B107:G107"/>
    <mergeCell ref="C7:C32"/>
    <mergeCell ref="C35:C69"/>
    <mergeCell ref="C72:C106"/>
    <mergeCell ref="B84:B87"/>
    <mergeCell ref="D84:D87"/>
    <mergeCell ref="E84:E87"/>
    <mergeCell ref="F84:F87"/>
    <mergeCell ref="G84:G87"/>
    <mergeCell ref="G81:G82"/>
    <mergeCell ref="B77:B80"/>
    <mergeCell ref="D77:D80"/>
    <mergeCell ref="E77:E80"/>
    <mergeCell ref="F77:F80"/>
    <mergeCell ref="D19:D21"/>
    <mergeCell ref="E19:E21"/>
    <mergeCell ref="F19:F21"/>
    <mergeCell ref="G19:G21"/>
    <mergeCell ref="L101:L102"/>
    <mergeCell ref="M101:M102"/>
  </mergeCells>
  <pageMargins left="0.25" right="0.25" top="0.75" bottom="0.75" header="0.3" footer="0.3"/>
  <pageSetup paperSize="8"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Položky_specifikace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Andrea Přidalová</cp:lastModifiedBy>
  <cp:lastPrinted>2018-11-05T15:00:31Z</cp:lastPrinted>
  <dcterms:created xsi:type="dcterms:W3CDTF">2017-12-12T14:12:11Z</dcterms:created>
  <dcterms:modified xsi:type="dcterms:W3CDTF">2018-11-19T07:12:25Z</dcterms:modified>
</cp:coreProperties>
</file>