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28920" yWindow="-120" windowWidth="29040" windowHeight="16440"/>
  </bookViews>
  <sheets>
    <sheet name="Kalkulace 60 měsíců záruky" sheetId="6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6" l="1"/>
  <c r="G18" i="6"/>
  <c r="G15" i="6"/>
  <c r="G16" i="6"/>
  <c r="G14" i="6"/>
  <c r="G12" i="6"/>
  <c r="G11" i="6"/>
  <c r="G10" i="6"/>
  <c r="G9" i="6"/>
  <c r="G6" i="6"/>
  <c r="G7" i="6"/>
  <c r="G8" i="6"/>
  <c r="G5" i="6"/>
  <c r="G17" i="6" l="1"/>
</calcChain>
</file>

<file path=xl/sharedStrings.xml><?xml version="1.0" encoding="utf-8"?>
<sst xmlns="http://schemas.openxmlformats.org/spreadsheetml/2006/main" count="25" uniqueCount="23">
  <si>
    <t>cena jednotková</t>
  </si>
  <si>
    <t>cena celkem bez DPH</t>
  </si>
  <si>
    <t>KLIMATIZACE</t>
  </si>
  <si>
    <t>CELKEM</t>
  </si>
  <si>
    <t>SHZ</t>
  </si>
  <si>
    <t>Technologie</t>
  </si>
  <si>
    <t>Tlaková zkouška po 5ti letech</t>
  </si>
  <si>
    <t>CELKEM /ROK</t>
  </si>
  <si>
    <t>dle aktuální ceny dodavatele</t>
  </si>
  <si>
    <t xml:space="preserve">ELEKTRO </t>
  </si>
  <si>
    <t>Rozvaděč RSD A a B, včetně kabeláže a zařízení. Zásuvky IT, osvětlení, nouzové osvětlení, VZT a chlazení</t>
  </si>
  <si>
    <t>Uzemnění a pospojení (Serverovna a venkovní část chlazení)</t>
  </si>
  <si>
    <t>Přívodní napájecí kabeláž rozvaděč RSD z UPS a MG napájení, rozvodny RH</t>
  </si>
  <si>
    <t xml:space="preserve">Periodická revize 5- letá dle ČSN </t>
  </si>
  <si>
    <t>SHZ a EPS půlroční</t>
  </si>
  <si>
    <t>Doprava</t>
  </si>
  <si>
    <t>SHZ a EPS roční</t>
  </si>
  <si>
    <t>počet kontrol/rok</t>
  </si>
  <si>
    <t>počet zařízení ks/kpl</t>
  </si>
  <si>
    <t>Split Samsung (nově dodávané
zařízení) včetně kontroly těsností dle nařízení EK</t>
  </si>
  <si>
    <t xml:space="preserve">Pravidelná servisní prohlídka vnitřních jednotek </t>
  </si>
  <si>
    <t xml:space="preserve">Pravidelná servisní prohlídka venkovních kondenzátorů
speciální chemie pro čištění výměníků 
</t>
  </si>
  <si>
    <t>Příloha č. 3  Ceník servisních činností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</si>
</sst>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4" x14ac:knownFonts="1"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3" xfId="0" applyBorder="1"/>
    <xf numFmtId="0" fontId="0" fillId="0" borderId="3" xfId="0" applyBorder="1" applyAlignment="1">
      <alignment wrapText="1"/>
    </xf>
    <xf numFmtId="0" fontId="0" fillId="0" borderId="5" xfId="0" applyBorder="1"/>
    <xf numFmtId="0" fontId="0" fillId="0" borderId="5" xfId="0" applyBorder="1" applyAlignment="1">
      <alignment wrapText="1"/>
    </xf>
    <xf numFmtId="0" fontId="0" fillId="0" borderId="2" xfId="0" applyBorder="1"/>
    <xf numFmtId="0" fontId="2" fillId="4" borderId="1" xfId="0" applyFont="1" applyFill="1" applyBorder="1"/>
    <xf numFmtId="0" fontId="2" fillId="3" borderId="8" xfId="0" applyFont="1" applyFill="1" applyBorder="1" applyAlignment="1">
      <alignment horizontal="center" wrapText="1"/>
    </xf>
    <xf numFmtId="0" fontId="0" fillId="0" borderId="4" xfId="0" applyBorder="1"/>
    <xf numFmtId="0" fontId="0" fillId="0" borderId="6" xfId="0" applyBorder="1"/>
    <xf numFmtId="0" fontId="2" fillId="3" borderId="12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0" fillId="0" borderId="13" xfId="0" applyBorder="1"/>
    <xf numFmtId="0" fontId="0" fillId="0" borderId="16" xfId="0" applyBorder="1"/>
    <xf numFmtId="0" fontId="0" fillId="0" borderId="17" xfId="0" applyBorder="1"/>
    <xf numFmtId="164" fontId="0" fillId="0" borderId="3" xfId="0" applyNumberFormat="1" applyBorder="1"/>
    <xf numFmtId="164" fontId="2" fillId="3" borderId="7" xfId="0" applyNumberFormat="1" applyFont="1" applyFill="1" applyBorder="1"/>
    <xf numFmtId="0" fontId="0" fillId="0" borderId="13" xfId="0" applyBorder="1" applyAlignment="1">
      <alignment wrapText="1"/>
    </xf>
    <xf numFmtId="164" fontId="0" fillId="0" borderId="13" xfId="0" applyNumberFormat="1" applyBorder="1"/>
    <xf numFmtId="0" fontId="0" fillId="2" borderId="14" xfId="0" applyFill="1" applyBorder="1"/>
    <xf numFmtId="0" fontId="0" fillId="2" borderId="19" xfId="0" applyFill="1" applyBorder="1"/>
    <xf numFmtId="0" fontId="0" fillId="2" borderId="20" xfId="0" applyFill="1" applyBorder="1"/>
    <xf numFmtId="0" fontId="0" fillId="2" borderId="15" xfId="0" applyFill="1" applyBorder="1" applyAlignment="1">
      <alignment wrapText="1"/>
    </xf>
    <xf numFmtId="0" fontId="2" fillId="3" borderId="18" xfId="0" applyFont="1" applyFill="1" applyBorder="1"/>
    <xf numFmtId="0" fontId="0" fillId="3" borderId="18" xfId="0" applyFill="1" applyBorder="1"/>
    <xf numFmtId="164" fontId="2" fillId="3" borderId="18" xfId="0" applyNumberFormat="1" applyFont="1" applyFill="1" applyBorder="1"/>
    <xf numFmtId="0" fontId="0" fillId="0" borderId="18" xfId="0" applyBorder="1"/>
    <xf numFmtId="164" fontId="0" fillId="0" borderId="18" xfId="0" applyNumberFormat="1" applyBorder="1"/>
    <xf numFmtId="0" fontId="2" fillId="3" borderId="14" xfId="0" applyFont="1" applyFill="1" applyBorder="1"/>
    <xf numFmtId="0" fontId="2" fillId="3" borderId="20" xfId="0" applyFont="1" applyFill="1" applyBorder="1"/>
    <xf numFmtId="164" fontId="2" fillId="3" borderId="20" xfId="0" applyNumberFormat="1" applyFont="1" applyFill="1" applyBorder="1"/>
    <xf numFmtId="0" fontId="0" fillId="2" borderId="21" xfId="0" applyFill="1" applyBorder="1"/>
    <xf numFmtId="0" fontId="2" fillId="3" borderId="22" xfId="0" applyFont="1" applyFill="1" applyBorder="1"/>
    <xf numFmtId="0" fontId="2" fillId="3" borderId="23" xfId="0" applyFont="1" applyFill="1" applyBorder="1"/>
    <xf numFmtId="164" fontId="0" fillId="2" borderId="3" xfId="0" applyNumberFormat="1" applyFill="1" applyBorder="1"/>
    <xf numFmtId="0" fontId="3" fillId="5" borderId="4" xfId="0" applyFont="1" applyFill="1" applyBorder="1" applyAlignment="1">
      <alignment horizontal="center" vertical="center" textRotation="90" wrapText="1"/>
    </xf>
    <xf numFmtId="0" fontId="3" fillId="5" borderId="6" xfId="0" applyFont="1" applyFill="1" applyBorder="1" applyAlignment="1">
      <alignment horizontal="center" vertical="center" textRotation="90" wrapText="1"/>
    </xf>
    <xf numFmtId="0" fontId="0" fillId="5" borderId="11" xfId="0" applyFill="1" applyBorder="1" applyAlignment="1">
      <alignment wrapText="1"/>
    </xf>
    <xf numFmtId="0" fontId="3" fillId="5" borderId="9" xfId="0" applyFont="1" applyFill="1" applyBorder="1" applyAlignment="1">
      <alignment horizontal="center" vertical="center" textRotation="90" wrapText="1"/>
    </xf>
    <xf numFmtId="0" fontId="3" fillId="5" borderId="10" xfId="0" applyFont="1" applyFill="1" applyBorder="1" applyAlignment="1">
      <alignment horizontal="center" vertical="center" textRotation="90" wrapText="1"/>
    </xf>
    <xf numFmtId="0" fontId="3" fillId="5" borderId="11" xfId="0" applyFont="1" applyFill="1" applyBorder="1" applyAlignment="1">
      <alignment horizontal="center" vertical="center" textRotation="90" wrapText="1"/>
    </xf>
    <xf numFmtId="0" fontId="0" fillId="5" borderId="6" xfId="0" applyFill="1" applyBorder="1" applyAlignment="1">
      <alignment horizontal="center" vertical="center" textRotation="90" wrapText="1"/>
    </xf>
    <xf numFmtId="0" fontId="0" fillId="5" borderId="11" xfId="0" applyFill="1" applyBorder="1" applyAlignment="1">
      <alignment horizontal="center" vertical="center" textRotation="90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9"/>
  <sheetViews>
    <sheetView tabSelected="1" workbookViewId="0">
      <selection activeCell="I4" sqref="I4"/>
    </sheetView>
  </sheetViews>
  <sheetFormatPr defaultRowHeight="15" x14ac:dyDescent="0.25"/>
  <cols>
    <col min="2" max="2" width="19.28515625" customWidth="1"/>
    <col min="3" max="3" width="52" customWidth="1"/>
    <col min="4" max="4" width="11.42578125" customWidth="1"/>
    <col min="5" max="5" width="11.28515625" customWidth="1"/>
    <col min="6" max="6" width="12.5703125" customWidth="1"/>
    <col min="7" max="7" width="15.5703125" customWidth="1"/>
  </cols>
  <sheetData>
    <row r="1" spans="1:7" x14ac:dyDescent="0.25">
      <c r="A1" t="s">
        <v>22</v>
      </c>
    </row>
    <row r="3" spans="1:7" ht="15.75" thickBot="1" x14ac:dyDescent="0.3"/>
    <row r="4" spans="1:7" ht="45.75" thickBot="1" x14ac:dyDescent="0.3">
      <c r="B4" s="10" t="s">
        <v>5</v>
      </c>
      <c r="C4" s="11"/>
      <c r="D4" s="7" t="s">
        <v>18</v>
      </c>
      <c r="E4" s="7" t="s">
        <v>17</v>
      </c>
      <c r="F4" s="7" t="s">
        <v>0</v>
      </c>
      <c r="G4" s="7" t="s">
        <v>1</v>
      </c>
    </row>
    <row r="5" spans="1:7" ht="51" customHeight="1" x14ac:dyDescent="0.25">
      <c r="B5" s="35" t="s">
        <v>2</v>
      </c>
      <c r="C5" s="4" t="s">
        <v>19</v>
      </c>
      <c r="D5" s="4">
        <v>2</v>
      </c>
      <c r="E5" s="3">
        <v>1</v>
      </c>
      <c r="F5" s="15">
        <v>0</v>
      </c>
      <c r="G5" s="15">
        <f>D5*F5</f>
        <v>0</v>
      </c>
    </row>
    <row r="6" spans="1:7" x14ac:dyDescent="0.25">
      <c r="B6" s="36"/>
      <c r="C6" s="2" t="s">
        <v>20</v>
      </c>
      <c r="D6" s="2">
        <v>2</v>
      </c>
      <c r="E6" s="1">
        <v>2</v>
      </c>
      <c r="F6" s="15">
        <v>0</v>
      </c>
      <c r="G6" s="15">
        <f t="shared" ref="G6:G8" si="0">D6*F6</f>
        <v>0</v>
      </c>
    </row>
    <row r="7" spans="1:7" ht="30" customHeight="1" x14ac:dyDescent="0.25">
      <c r="B7" s="36"/>
      <c r="C7" s="2" t="s">
        <v>21</v>
      </c>
      <c r="D7" s="2">
        <v>2</v>
      </c>
      <c r="E7" s="1">
        <v>2</v>
      </c>
      <c r="F7" s="15">
        <v>0</v>
      </c>
      <c r="G7" s="15">
        <f t="shared" si="0"/>
        <v>0</v>
      </c>
    </row>
    <row r="8" spans="1:7" ht="15.75" thickBot="1" x14ac:dyDescent="0.3">
      <c r="B8" s="36"/>
      <c r="C8" s="26" t="s">
        <v>15</v>
      </c>
      <c r="D8" s="26">
        <v>1</v>
      </c>
      <c r="E8" s="26">
        <v>1</v>
      </c>
      <c r="F8" s="27">
        <v>0</v>
      </c>
      <c r="G8" s="15">
        <f t="shared" si="0"/>
        <v>0</v>
      </c>
    </row>
    <row r="9" spans="1:7" ht="15.75" thickBot="1" x14ac:dyDescent="0.3">
      <c r="B9" s="37"/>
      <c r="C9" s="28" t="s">
        <v>3</v>
      </c>
      <c r="D9" s="29"/>
      <c r="E9" s="29"/>
      <c r="F9" s="29"/>
      <c r="G9" s="30">
        <f>G5+G6+G7+G8</f>
        <v>0</v>
      </c>
    </row>
    <row r="10" spans="1:7" x14ac:dyDescent="0.25">
      <c r="B10" s="38" t="s">
        <v>4</v>
      </c>
      <c r="C10" s="8" t="s">
        <v>16</v>
      </c>
      <c r="D10" s="13">
        <v>1</v>
      </c>
      <c r="E10" s="3">
        <v>1</v>
      </c>
      <c r="F10" s="15">
        <v>0</v>
      </c>
      <c r="G10" s="15">
        <f>D10*F10</f>
        <v>0</v>
      </c>
    </row>
    <row r="11" spans="1:7" x14ac:dyDescent="0.25">
      <c r="B11" s="39"/>
      <c r="C11" s="9" t="s">
        <v>14</v>
      </c>
      <c r="D11" s="14">
        <v>1</v>
      </c>
      <c r="E11" s="1">
        <v>1</v>
      </c>
      <c r="F11" s="15">
        <v>0</v>
      </c>
      <c r="G11" s="15">
        <f>D11*F11</f>
        <v>0</v>
      </c>
    </row>
    <row r="12" spans="1:7" ht="15.75" thickBot="1" x14ac:dyDescent="0.3">
      <c r="B12" s="39"/>
      <c r="C12" s="32" t="s">
        <v>3</v>
      </c>
      <c r="D12" s="33"/>
      <c r="E12" s="24"/>
      <c r="F12" s="24"/>
      <c r="G12" s="25">
        <f>G10+G11</f>
        <v>0</v>
      </c>
    </row>
    <row r="13" spans="1:7" ht="30.75" customHeight="1" thickBot="1" x14ac:dyDescent="0.3">
      <c r="B13" s="40"/>
      <c r="C13" s="19" t="s">
        <v>6</v>
      </c>
      <c r="D13" s="20"/>
      <c r="E13" s="21"/>
      <c r="F13" s="31"/>
      <c r="G13" s="22" t="s">
        <v>8</v>
      </c>
    </row>
    <row r="14" spans="1:7" ht="30" x14ac:dyDescent="0.25">
      <c r="B14" s="35" t="s">
        <v>9</v>
      </c>
      <c r="C14" s="17" t="s">
        <v>10</v>
      </c>
      <c r="D14" s="17">
        <v>1</v>
      </c>
      <c r="E14" s="12">
        <v>1</v>
      </c>
      <c r="F14" s="18">
        <v>0</v>
      </c>
      <c r="G14" s="18">
        <f>D14*F14</f>
        <v>0</v>
      </c>
    </row>
    <row r="15" spans="1:7" ht="30" x14ac:dyDescent="0.25">
      <c r="B15" s="36"/>
      <c r="C15" s="2" t="s">
        <v>11</v>
      </c>
      <c r="D15" s="2">
        <v>1</v>
      </c>
      <c r="E15" s="1">
        <v>1</v>
      </c>
      <c r="F15" s="15">
        <v>0</v>
      </c>
      <c r="G15" s="18">
        <f t="shared" ref="G15:G16" si="1">D15*F15</f>
        <v>0</v>
      </c>
    </row>
    <row r="16" spans="1:7" ht="30" x14ac:dyDescent="0.25">
      <c r="B16" s="36"/>
      <c r="C16" s="2" t="s">
        <v>12</v>
      </c>
      <c r="D16" s="2">
        <v>1</v>
      </c>
      <c r="E16" s="1">
        <v>1</v>
      </c>
      <c r="F16" s="15">
        <v>0</v>
      </c>
      <c r="G16" s="18">
        <f t="shared" si="1"/>
        <v>0</v>
      </c>
    </row>
    <row r="17" spans="2:7" ht="15.75" thickBot="1" x14ac:dyDescent="0.3">
      <c r="B17" s="41"/>
      <c r="C17" s="23" t="s">
        <v>3</v>
      </c>
      <c r="D17" s="23"/>
      <c r="E17" s="24"/>
      <c r="F17" s="24"/>
      <c r="G17" s="25">
        <f>G14+G15+G16</f>
        <v>0</v>
      </c>
    </row>
    <row r="18" spans="2:7" ht="15.75" thickBot="1" x14ac:dyDescent="0.3">
      <c r="B18" s="42"/>
      <c r="C18" s="19" t="s">
        <v>13</v>
      </c>
      <c r="D18" s="21"/>
      <c r="E18" s="21">
        <v>1</v>
      </c>
      <c r="F18" s="34">
        <v>0</v>
      </c>
      <c r="G18" s="34">
        <f>E18*F18</f>
        <v>0</v>
      </c>
    </row>
    <row r="19" spans="2:7" ht="15.75" thickBot="1" x14ac:dyDescent="0.3">
      <c r="B19" s="6" t="s">
        <v>7</v>
      </c>
      <c r="C19" s="5"/>
      <c r="D19" s="5"/>
      <c r="E19" s="5"/>
      <c r="F19" s="5"/>
      <c r="G19" s="16">
        <f>G17+G12+G9</f>
        <v>0</v>
      </c>
    </row>
  </sheetData>
  <mergeCells count="3">
    <mergeCell ref="B5:B9"/>
    <mergeCell ref="B10:B13"/>
    <mergeCell ref="B14:B18"/>
  </mergeCells>
  <pageMargins left="0.70866141732283472" right="0.70866141732283472" top="0.78740157480314965" bottom="0.78740157480314965" header="0.31496062992125984" footer="0.31496062992125984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Kalkulace 60 měsíců záruky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Drahnak Karol</dc:creator>
  <cp:lastModifiedBy>Frajt Radim</cp:lastModifiedBy>
  <cp:lastPrinted>2019-04-25T07:18:42Z</cp:lastPrinted>
  <dcterms:created xsi:type="dcterms:W3CDTF">2016-11-07T19:08:57Z</dcterms:created>
  <dcterms:modified xsi:type="dcterms:W3CDTF">2019-04-25T07:18:44Z</dcterms:modified>
</cp:coreProperties>
</file>