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lfova\2019_zakazky\Nabytek_nova_budova_otevrena_vyzva\I_etapa\ZD\"/>
    </mc:Choice>
  </mc:AlternateContent>
  <bookViews>
    <workbookView xWindow="0" yWindow="0" windowWidth="28800" windowHeight="12432"/>
  </bookViews>
  <sheets>
    <sheet name="Nabídka uchazeče" sheetId="1" r:id="rId1"/>
    <sheet name="List3" sheetId="3" r:id="rId2"/>
  </sheets>
  <definedNames>
    <definedName name="_xlnm.Print_Area" localSheetId="0">'Nabídka uchazeče'!$A$1:$H$37</definedName>
  </definedNames>
  <calcPr calcId="162913"/>
</workbook>
</file>

<file path=xl/calcChain.xml><?xml version="1.0" encoding="utf-8"?>
<calcChain xmlns="http://schemas.openxmlformats.org/spreadsheetml/2006/main">
  <c r="G29" i="1" l="1"/>
  <c r="H29" i="1" s="1"/>
  <c r="G30" i="1"/>
  <c r="H30" i="1" s="1"/>
  <c r="G28" i="1"/>
  <c r="H28" i="1" s="1"/>
  <c r="G8" i="1"/>
  <c r="H8" i="1" s="1"/>
  <c r="G7" i="1"/>
  <c r="H7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6" i="1"/>
  <c r="G26" i="1" l="1"/>
  <c r="G33" i="1" s="1"/>
  <c r="G31" i="1"/>
  <c r="H6" i="1"/>
  <c r="H26" i="1" l="1"/>
  <c r="G34" i="1"/>
  <c r="G35" i="1" s="1"/>
  <c r="H31" i="1"/>
  <c r="G36" i="1" l="1"/>
  <c r="G37" i="1"/>
</calcChain>
</file>

<file path=xl/sharedStrings.xml><?xml version="1.0" encoding="utf-8"?>
<sst xmlns="http://schemas.openxmlformats.org/spreadsheetml/2006/main" count="89" uniqueCount="63">
  <si>
    <t>Cena celkem bez DPH</t>
  </si>
  <si>
    <t>Počet kusů</t>
  </si>
  <si>
    <t>400x575x570</t>
  </si>
  <si>
    <t>Jednací stůl oboustranný</t>
  </si>
  <si>
    <t>Jednací židle</t>
  </si>
  <si>
    <t>Hlavní kuchyňská linka</t>
  </si>
  <si>
    <t>Mikrovlná trouba vestavná</t>
  </si>
  <si>
    <t>Odpadkový koš vestavný</t>
  </si>
  <si>
    <t>Volně stojící lednice</t>
  </si>
  <si>
    <t>Pracovní linka pod výdejní okno</t>
  </si>
  <si>
    <t>2600x600x2122</t>
  </si>
  <si>
    <t>Rozměr (mm)
š x hl x v</t>
  </si>
  <si>
    <t>560x550x380</t>
  </si>
  <si>
    <t>Konferenční židle</t>
  </si>
  <si>
    <t>1400x600x750</t>
  </si>
  <si>
    <t>Skládací konferenční stůl</t>
  </si>
  <si>
    <t>Věšáková stěna</t>
  </si>
  <si>
    <t>1600x18x1700</t>
  </si>
  <si>
    <t>Stolový kontejner</t>
  </si>
  <si>
    <t>Skříň - křídlové dveře</t>
  </si>
  <si>
    <t>800x400x1100</t>
  </si>
  <si>
    <t>Kancelářský stůl</t>
  </si>
  <si>
    <t>Skříň - nika/dveře</t>
  </si>
  <si>
    <t>Židle kancelářská</t>
  </si>
  <si>
    <t>640x640x1320</t>
  </si>
  <si>
    <t>Police nástěnná</t>
  </si>
  <si>
    <t>1200x320x377</t>
  </si>
  <si>
    <t>Cena I.NP celkem bez DPH</t>
  </si>
  <si>
    <t>540x540x890</t>
  </si>
  <si>
    <t>Stojanový věšák</t>
  </si>
  <si>
    <t>540x460x1800</t>
  </si>
  <si>
    <t>I. NADZEMNÍ PODLAŽÍ</t>
  </si>
  <si>
    <t>II. NADZEMNÍ PODLAŽÍ</t>
  </si>
  <si>
    <t>do skříňky š.900mm</t>
  </si>
  <si>
    <t>Přídavný stůl</t>
  </si>
  <si>
    <t>Cena II.NP celkem bez DPH</t>
  </si>
  <si>
    <t>575x420x810</t>
  </si>
  <si>
    <t>Přednáškový pult</t>
  </si>
  <si>
    <t>4350x600x2122</t>
  </si>
  <si>
    <t>750x750x1710</t>
  </si>
  <si>
    <t>2000x800x750</t>
  </si>
  <si>
    <t>1200x600x750</t>
  </si>
  <si>
    <t>Nástavec na pracovní stůl</t>
  </si>
  <si>
    <t>1200x350x350</t>
  </si>
  <si>
    <t>3000x1400x750</t>
  </si>
  <si>
    <t>Varná deska</t>
  </si>
  <si>
    <t>288x510x65</t>
  </si>
  <si>
    <t>Příloha č. 2 - Cenová nabídka uchazeče</t>
  </si>
  <si>
    <t>Cenová nabídka uchazeče</t>
  </si>
  <si>
    <t>Pořadové číslo</t>
  </si>
  <si>
    <t>Druh nábytku</t>
  </si>
  <si>
    <t>Měrná jednotka</t>
  </si>
  <si>
    <t>Cena za ks včetně dopravy,montáže a ostatních manipulačních nákladů</t>
  </si>
  <si>
    <t>Cena celkem včetně DPH</t>
  </si>
  <si>
    <t>DPH 21%</t>
  </si>
  <si>
    <t>Cena I.NP celkem</t>
  </si>
  <si>
    <t>Cena II.NP celkem</t>
  </si>
  <si>
    <t>Kč</t>
  </si>
  <si>
    <t>1000x550x1150</t>
  </si>
  <si>
    <r>
      <t xml:space="preserve">Cena celkem s DPH </t>
    </r>
    <r>
      <rPr>
        <sz val="20"/>
        <color theme="1"/>
        <rFont val="Arial"/>
        <family val="2"/>
        <charset val="238"/>
      </rPr>
      <t>(cena k hodnocení)</t>
    </r>
  </si>
  <si>
    <t>Uchazeč vyplní žlutě podbarvená pole.</t>
  </si>
  <si>
    <t>Profesionální podstavná myčka</t>
  </si>
  <si>
    <t>575x605x820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</si>
</sst>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9" fontId="2" fillId="0" borderId="0" xfId="0" applyNumberFormat="1" applyFont="1"/>
    <xf numFmtId="164" fontId="2" fillId="0" borderId="0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5" zoomScaleNormal="85" workbookViewId="0">
      <selection activeCell="C14" sqref="C14"/>
    </sheetView>
  </sheetViews>
  <sheetFormatPr defaultRowHeight="13.8" x14ac:dyDescent="0.25"/>
  <cols>
    <col min="1" max="1" width="5.88671875" style="1" customWidth="1"/>
    <col min="2" max="2" width="40.88671875" style="1" customWidth="1"/>
    <col min="3" max="3" width="19.6640625" style="1" customWidth="1"/>
    <col min="4" max="4" width="9.33203125" style="1" customWidth="1"/>
    <col min="5" max="5" width="7.33203125" style="1" customWidth="1"/>
    <col min="6" max="8" width="25.77734375" style="1" customWidth="1"/>
    <col min="9" max="9" width="8.88671875" style="1"/>
    <col min="10" max="10" width="9.5546875" style="1" bestFit="1" customWidth="1"/>
    <col min="11" max="16384" width="8.88671875" style="1"/>
  </cols>
  <sheetData>
    <row r="1" spans="1:16" x14ac:dyDescent="0.25">
      <c r="A1" s="1" t="s">
        <v>47</v>
      </c>
    </row>
    <row r="2" spans="1:16" ht="21" thickBot="1" x14ac:dyDescent="0.4">
      <c r="A2" s="25"/>
      <c r="B2" s="25"/>
      <c r="C2" s="25"/>
      <c r="D2" s="25"/>
      <c r="E2" s="16"/>
      <c r="F2" s="16"/>
      <c r="G2" s="16"/>
      <c r="H2" s="16"/>
      <c r="I2" s="2"/>
      <c r="J2" s="2"/>
      <c r="K2" s="2"/>
      <c r="L2" s="2"/>
      <c r="M2" s="3"/>
      <c r="N2" s="3"/>
      <c r="O2" s="3"/>
      <c r="P2" s="3"/>
    </row>
    <row r="3" spans="1:16" ht="30" customHeight="1" thickBot="1" x14ac:dyDescent="0.3">
      <c r="A3" s="26" t="s">
        <v>48</v>
      </c>
      <c r="B3" s="27"/>
      <c r="C3" s="27"/>
      <c r="D3" s="27"/>
      <c r="E3" s="27"/>
      <c r="F3" s="27"/>
      <c r="G3" s="27"/>
      <c r="H3" s="28"/>
      <c r="I3" s="2"/>
      <c r="J3" s="2"/>
      <c r="K3" s="2"/>
      <c r="L3" s="2"/>
      <c r="M3" s="3"/>
      <c r="N3" s="3"/>
      <c r="O3" s="3"/>
      <c r="P3" s="3"/>
    </row>
    <row r="4" spans="1:16" ht="36" customHeight="1" x14ac:dyDescent="0.4">
      <c r="A4" s="32" t="s">
        <v>31</v>
      </c>
      <c r="B4" s="33"/>
      <c r="C4" s="33"/>
      <c r="D4" s="33"/>
      <c r="E4" s="33"/>
      <c r="F4" s="33"/>
      <c r="G4" s="33"/>
      <c r="H4" s="34"/>
      <c r="I4" s="4"/>
      <c r="K4" s="4"/>
      <c r="L4" s="4"/>
      <c r="M4" s="3"/>
      <c r="N4" s="3"/>
      <c r="O4" s="3"/>
      <c r="P4" s="3"/>
    </row>
    <row r="5" spans="1:16" ht="72.599999999999994" customHeight="1" x14ac:dyDescent="0.25">
      <c r="A5" s="18" t="s">
        <v>49</v>
      </c>
      <c r="B5" s="18" t="s">
        <v>50</v>
      </c>
      <c r="C5" s="18" t="s">
        <v>11</v>
      </c>
      <c r="D5" s="18" t="s">
        <v>51</v>
      </c>
      <c r="E5" s="18" t="s">
        <v>1</v>
      </c>
      <c r="F5" s="18" t="s">
        <v>52</v>
      </c>
      <c r="G5" s="18" t="s">
        <v>0</v>
      </c>
      <c r="H5" s="18" t="s">
        <v>53</v>
      </c>
      <c r="J5" s="3"/>
      <c r="K5" s="3"/>
      <c r="L5" s="5"/>
      <c r="M5" s="3"/>
      <c r="N5" s="3"/>
      <c r="O5" s="3"/>
      <c r="P5" s="3"/>
    </row>
    <row r="6" spans="1:16" ht="25.05" customHeight="1" x14ac:dyDescent="0.25">
      <c r="A6" s="6">
        <v>1</v>
      </c>
      <c r="B6" s="6" t="s">
        <v>13</v>
      </c>
      <c r="C6" s="10" t="s">
        <v>36</v>
      </c>
      <c r="D6" s="10" t="s">
        <v>57</v>
      </c>
      <c r="E6" s="10">
        <v>150</v>
      </c>
      <c r="F6" s="24"/>
      <c r="G6" s="20">
        <f>F6*E6</f>
        <v>0</v>
      </c>
      <c r="H6" s="20">
        <f>G6*1.21</f>
        <v>0</v>
      </c>
      <c r="J6" s="3"/>
      <c r="K6" s="3"/>
      <c r="L6" s="5"/>
      <c r="M6" s="3"/>
      <c r="N6" s="3"/>
      <c r="O6" s="3"/>
      <c r="P6" s="3"/>
    </row>
    <row r="7" spans="1:16" ht="25.05" customHeight="1" x14ac:dyDescent="0.25">
      <c r="A7" s="6">
        <v>2</v>
      </c>
      <c r="B7" s="6" t="s">
        <v>15</v>
      </c>
      <c r="C7" s="10" t="s">
        <v>14</v>
      </c>
      <c r="D7" s="10" t="s">
        <v>57</v>
      </c>
      <c r="E7" s="10">
        <v>48</v>
      </c>
      <c r="F7" s="24"/>
      <c r="G7" s="20">
        <f>F7*E7</f>
        <v>0</v>
      </c>
      <c r="H7" s="20">
        <f t="shared" ref="H7:H25" si="0">G7*1.21</f>
        <v>0</v>
      </c>
      <c r="L7" s="5"/>
      <c r="M7" s="3"/>
      <c r="N7" s="3"/>
      <c r="O7" s="3"/>
      <c r="P7" s="3"/>
    </row>
    <row r="8" spans="1:16" ht="25.05" customHeight="1" x14ac:dyDescent="0.25">
      <c r="A8" s="6">
        <v>3</v>
      </c>
      <c r="B8" s="6" t="s">
        <v>16</v>
      </c>
      <c r="C8" s="10" t="s">
        <v>17</v>
      </c>
      <c r="D8" s="10" t="s">
        <v>57</v>
      </c>
      <c r="E8" s="10">
        <v>4</v>
      </c>
      <c r="F8" s="24"/>
      <c r="G8" s="20">
        <f>F8*E8</f>
        <v>0</v>
      </c>
      <c r="H8" s="20">
        <f t="shared" si="0"/>
        <v>0</v>
      </c>
      <c r="J8" s="3"/>
      <c r="K8" s="3"/>
      <c r="L8" s="5"/>
      <c r="M8" s="7"/>
      <c r="N8" s="3"/>
      <c r="O8" s="3"/>
    </row>
    <row r="9" spans="1:16" ht="25.05" customHeight="1" x14ac:dyDescent="0.25">
      <c r="A9" s="6">
        <v>4</v>
      </c>
      <c r="B9" s="6" t="s">
        <v>37</v>
      </c>
      <c r="C9" s="10" t="s">
        <v>58</v>
      </c>
      <c r="D9" s="10" t="s">
        <v>57</v>
      </c>
      <c r="E9" s="10">
        <v>1</v>
      </c>
      <c r="F9" s="24"/>
      <c r="G9" s="20">
        <f t="shared" ref="G9:G25" si="1">F9*E9</f>
        <v>0</v>
      </c>
      <c r="H9" s="20">
        <f t="shared" si="0"/>
        <v>0</v>
      </c>
      <c r="J9" s="3"/>
      <c r="K9" s="3"/>
      <c r="M9" s="7"/>
      <c r="N9" s="3"/>
      <c r="O9" s="3"/>
    </row>
    <row r="10" spans="1:16" ht="25.05" customHeight="1" x14ac:dyDescent="0.25">
      <c r="A10" s="6">
        <v>5</v>
      </c>
      <c r="B10" s="6" t="s">
        <v>19</v>
      </c>
      <c r="C10" s="10" t="s">
        <v>20</v>
      </c>
      <c r="D10" s="10" t="s">
        <v>57</v>
      </c>
      <c r="E10" s="10">
        <v>3</v>
      </c>
      <c r="F10" s="24"/>
      <c r="G10" s="20">
        <f t="shared" si="1"/>
        <v>0</v>
      </c>
      <c r="H10" s="20">
        <f t="shared" si="0"/>
        <v>0</v>
      </c>
      <c r="I10" s="8"/>
      <c r="J10" s="9"/>
      <c r="K10" s="3"/>
      <c r="M10" s="7"/>
      <c r="N10" s="3"/>
      <c r="O10" s="3"/>
    </row>
    <row r="11" spans="1:16" ht="25.05" customHeight="1" x14ac:dyDescent="0.25">
      <c r="A11" s="6">
        <v>6</v>
      </c>
      <c r="B11" s="10" t="s">
        <v>5</v>
      </c>
      <c r="C11" s="6" t="s">
        <v>38</v>
      </c>
      <c r="D11" s="10" t="s">
        <v>57</v>
      </c>
      <c r="E11" s="6">
        <v>1</v>
      </c>
      <c r="F11" s="24"/>
      <c r="G11" s="20">
        <f t="shared" si="1"/>
        <v>0</v>
      </c>
      <c r="H11" s="20">
        <f t="shared" si="0"/>
        <v>0</v>
      </c>
    </row>
    <row r="12" spans="1:16" ht="25.05" customHeight="1" x14ac:dyDescent="0.25">
      <c r="A12" s="6">
        <v>7</v>
      </c>
      <c r="B12" s="10" t="s">
        <v>45</v>
      </c>
      <c r="C12" s="6" t="s">
        <v>46</v>
      </c>
      <c r="D12" s="19" t="s">
        <v>57</v>
      </c>
      <c r="E12" s="6">
        <v>1</v>
      </c>
      <c r="F12" s="24"/>
      <c r="G12" s="20">
        <f t="shared" si="1"/>
        <v>0</v>
      </c>
      <c r="H12" s="20">
        <f t="shared" si="0"/>
        <v>0</v>
      </c>
    </row>
    <row r="13" spans="1:16" ht="25.05" customHeight="1" x14ac:dyDescent="0.25">
      <c r="A13" s="6">
        <v>8</v>
      </c>
      <c r="B13" s="10" t="s">
        <v>61</v>
      </c>
      <c r="C13" s="6" t="s">
        <v>62</v>
      </c>
      <c r="D13" s="10" t="s">
        <v>57</v>
      </c>
      <c r="E13" s="6">
        <v>1</v>
      </c>
      <c r="F13" s="24"/>
      <c r="G13" s="20">
        <f t="shared" si="1"/>
        <v>0</v>
      </c>
      <c r="H13" s="20">
        <f t="shared" si="0"/>
        <v>0</v>
      </c>
    </row>
    <row r="14" spans="1:16" ht="25.05" customHeight="1" x14ac:dyDescent="0.25">
      <c r="A14" s="6">
        <v>9</v>
      </c>
      <c r="B14" s="10" t="s">
        <v>6</v>
      </c>
      <c r="C14" s="6" t="s">
        <v>12</v>
      </c>
      <c r="D14" s="10" t="s">
        <v>57</v>
      </c>
      <c r="E14" s="6">
        <v>1</v>
      </c>
      <c r="F14" s="24"/>
      <c r="G14" s="20">
        <f t="shared" si="1"/>
        <v>0</v>
      </c>
      <c r="H14" s="20">
        <f t="shared" si="0"/>
        <v>0</v>
      </c>
    </row>
    <row r="15" spans="1:16" ht="25.05" customHeight="1" x14ac:dyDescent="0.25">
      <c r="A15" s="6">
        <v>10</v>
      </c>
      <c r="B15" s="10" t="s">
        <v>7</v>
      </c>
      <c r="C15" s="10" t="s">
        <v>33</v>
      </c>
      <c r="D15" s="10" t="s">
        <v>57</v>
      </c>
      <c r="E15" s="6">
        <v>1</v>
      </c>
      <c r="F15" s="24"/>
      <c r="G15" s="20">
        <f t="shared" si="1"/>
        <v>0</v>
      </c>
      <c r="H15" s="20">
        <f t="shared" si="0"/>
        <v>0</v>
      </c>
    </row>
    <row r="16" spans="1:16" ht="25.05" customHeight="1" x14ac:dyDescent="0.25">
      <c r="A16" s="6">
        <v>11</v>
      </c>
      <c r="B16" s="10" t="s">
        <v>8</v>
      </c>
      <c r="C16" s="6" t="s">
        <v>39</v>
      </c>
      <c r="D16" s="10" t="s">
        <v>57</v>
      </c>
      <c r="E16" s="6">
        <v>1</v>
      </c>
      <c r="F16" s="24"/>
      <c r="G16" s="20">
        <f t="shared" si="1"/>
        <v>0</v>
      </c>
      <c r="H16" s="20">
        <f t="shared" si="0"/>
        <v>0</v>
      </c>
    </row>
    <row r="17" spans="1:10" ht="25.05" customHeight="1" x14ac:dyDescent="0.25">
      <c r="A17" s="6">
        <v>12</v>
      </c>
      <c r="B17" s="10" t="s">
        <v>9</v>
      </c>
      <c r="C17" s="6" t="s">
        <v>10</v>
      </c>
      <c r="D17" s="10" t="s">
        <v>57</v>
      </c>
      <c r="E17" s="6">
        <v>1</v>
      </c>
      <c r="F17" s="24"/>
      <c r="G17" s="20">
        <f t="shared" si="1"/>
        <v>0</v>
      </c>
      <c r="H17" s="20">
        <f t="shared" si="0"/>
        <v>0</v>
      </c>
      <c r="I17" s="11"/>
    </row>
    <row r="18" spans="1:10" ht="25.05" customHeight="1" x14ac:dyDescent="0.25">
      <c r="A18" s="6">
        <v>13</v>
      </c>
      <c r="B18" s="6" t="s">
        <v>21</v>
      </c>
      <c r="C18" s="10" t="s">
        <v>40</v>
      </c>
      <c r="D18" s="10" t="s">
        <v>57</v>
      </c>
      <c r="E18" s="10">
        <v>1</v>
      </c>
      <c r="F18" s="24"/>
      <c r="G18" s="20">
        <f t="shared" si="1"/>
        <v>0</v>
      </c>
      <c r="H18" s="20">
        <f t="shared" si="0"/>
        <v>0</v>
      </c>
    </row>
    <row r="19" spans="1:10" ht="25.05" customHeight="1" x14ac:dyDescent="0.25">
      <c r="A19" s="6">
        <v>14</v>
      </c>
      <c r="B19" s="6" t="s">
        <v>34</v>
      </c>
      <c r="C19" s="10" t="s">
        <v>41</v>
      </c>
      <c r="D19" s="10" t="s">
        <v>57</v>
      </c>
      <c r="E19" s="10">
        <v>1</v>
      </c>
      <c r="F19" s="24"/>
      <c r="G19" s="20">
        <f t="shared" si="1"/>
        <v>0</v>
      </c>
      <c r="H19" s="20">
        <f t="shared" si="0"/>
        <v>0</v>
      </c>
    </row>
    <row r="20" spans="1:10" ht="25.05" customHeight="1" x14ac:dyDescent="0.25">
      <c r="A20" s="6">
        <v>15</v>
      </c>
      <c r="B20" s="6" t="s">
        <v>42</v>
      </c>
      <c r="C20" s="10" t="s">
        <v>43</v>
      </c>
      <c r="D20" s="10" t="s">
        <v>57</v>
      </c>
      <c r="E20" s="10">
        <v>1</v>
      </c>
      <c r="F20" s="24"/>
      <c r="G20" s="20">
        <f t="shared" si="1"/>
        <v>0</v>
      </c>
      <c r="H20" s="20">
        <f t="shared" si="0"/>
        <v>0</v>
      </c>
    </row>
    <row r="21" spans="1:10" ht="25.05" customHeight="1" x14ac:dyDescent="0.25">
      <c r="A21" s="6">
        <v>16</v>
      </c>
      <c r="B21" s="6" t="s">
        <v>18</v>
      </c>
      <c r="C21" s="10" t="s">
        <v>2</v>
      </c>
      <c r="D21" s="10" t="s">
        <v>57</v>
      </c>
      <c r="E21" s="10">
        <v>1</v>
      </c>
      <c r="F21" s="24"/>
      <c r="G21" s="20">
        <f t="shared" si="1"/>
        <v>0</v>
      </c>
      <c r="H21" s="20">
        <f t="shared" si="0"/>
        <v>0</v>
      </c>
    </row>
    <row r="22" spans="1:10" ht="25.05" customHeight="1" x14ac:dyDescent="0.25">
      <c r="A22" s="6">
        <v>17</v>
      </c>
      <c r="B22" s="6" t="s">
        <v>19</v>
      </c>
      <c r="C22" s="10" t="s">
        <v>20</v>
      </c>
      <c r="D22" s="10" t="s">
        <v>57</v>
      </c>
      <c r="E22" s="10">
        <v>1</v>
      </c>
      <c r="F22" s="24"/>
      <c r="G22" s="20">
        <f t="shared" si="1"/>
        <v>0</v>
      </c>
      <c r="H22" s="20">
        <f t="shared" si="0"/>
        <v>0</v>
      </c>
    </row>
    <row r="23" spans="1:10" ht="25.05" customHeight="1" x14ac:dyDescent="0.25">
      <c r="A23" s="6">
        <v>18</v>
      </c>
      <c r="B23" s="6" t="s">
        <v>22</v>
      </c>
      <c r="C23" s="10" t="s">
        <v>20</v>
      </c>
      <c r="D23" s="10" t="s">
        <v>57</v>
      </c>
      <c r="E23" s="10">
        <v>1</v>
      </c>
      <c r="F23" s="24"/>
      <c r="G23" s="20">
        <f t="shared" si="1"/>
        <v>0</v>
      </c>
      <c r="H23" s="20">
        <f t="shared" si="0"/>
        <v>0</v>
      </c>
    </row>
    <row r="24" spans="1:10" ht="25.05" customHeight="1" x14ac:dyDescent="0.25">
      <c r="A24" s="6">
        <v>19</v>
      </c>
      <c r="B24" s="6" t="s">
        <v>23</v>
      </c>
      <c r="C24" s="6" t="s">
        <v>24</v>
      </c>
      <c r="D24" s="10" t="s">
        <v>57</v>
      </c>
      <c r="E24" s="6">
        <v>1</v>
      </c>
      <c r="F24" s="24"/>
      <c r="G24" s="20">
        <f t="shared" si="1"/>
        <v>0</v>
      </c>
      <c r="H24" s="20">
        <f t="shared" si="0"/>
        <v>0</v>
      </c>
    </row>
    <row r="25" spans="1:10" ht="25.05" customHeight="1" thickBot="1" x14ac:dyDescent="0.3">
      <c r="A25" s="14">
        <v>20</v>
      </c>
      <c r="B25" s="14" t="s">
        <v>25</v>
      </c>
      <c r="C25" s="14" t="s">
        <v>26</v>
      </c>
      <c r="D25" s="15" t="s">
        <v>57</v>
      </c>
      <c r="E25" s="14">
        <v>1</v>
      </c>
      <c r="F25" s="24"/>
      <c r="G25" s="21">
        <f t="shared" si="1"/>
        <v>0</v>
      </c>
      <c r="H25" s="21">
        <f t="shared" si="0"/>
        <v>0</v>
      </c>
      <c r="J25" s="23"/>
    </row>
    <row r="26" spans="1:10" ht="27.75" customHeight="1" thickBot="1" x14ac:dyDescent="0.3">
      <c r="A26" s="29" t="s">
        <v>55</v>
      </c>
      <c r="B26" s="30"/>
      <c r="C26" s="30"/>
      <c r="D26" s="30"/>
      <c r="E26" s="30"/>
      <c r="F26" s="31"/>
      <c r="G26" s="22">
        <f>SUM(G6:G25)</f>
        <v>0</v>
      </c>
      <c r="H26" s="22">
        <f>G26*1.21</f>
        <v>0</v>
      </c>
    </row>
    <row r="27" spans="1:10" ht="45.75" customHeight="1" x14ac:dyDescent="0.25">
      <c r="A27" s="35" t="s">
        <v>32</v>
      </c>
      <c r="B27" s="36"/>
      <c r="C27" s="36"/>
      <c r="D27" s="36"/>
      <c r="E27" s="36"/>
      <c r="F27" s="36"/>
      <c r="G27" s="36"/>
      <c r="H27" s="37"/>
      <c r="I27" s="3"/>
    </row>
    <row r="28" spans="1:10" ht="25.05" customHeight="1" x14ac:dyDescent="0.25">
      <c r="A28" s="6">
        <v>1</v>
      </c>
      <c r="B28" s="6" t="s">
        <v>3</v>
      </c>
      <c r="C28" s="10" t="s">
        <v>44</v>
      </c>
      <c r="D28" s="10" t="s">
        <v>57</v>
      </c>
      <c r="E28" s="10">
        <v>1</v>
      </c>
      <c r="F28" s="24"/>
      <c r="G28" s="20">
        <f>F28*E28</f>
        <v>0</v>
      </c>
      <c r="H28" s="21">
        <f>G28*1.21</f>
        <v>0</v>
      </c>
    </row>
    <row r="29" spans="1:10" ht="25.05" customHeight="1" x14ac:dyDescent="0.25">
      <c r="A29" s="6">
        <v>2</v>
      </c>
      <c r="B29" s="6" t="s">
        <v>4</v>
      </c>
      <c r="C29" s="10" t="s">
        <v>28</v>
      </c>
      <c r="D29" s="10" t="s">
        <v>57</v>
      </c>
      <c r="E29" s="10">
        <v>12</v>
      </c>
      <c r="F29" s="24"/>
      <c r="G29" s="20">
        <f t="shared" ref="G29:G30" si="2">F29*E29</f>
        <v>0</v>
      </c>
      <c r="H29" s="21">
        <f t="shared" ref="H29:H30" si="3">G29*1.21</f>
        <v>0</v>
      </c>
      <c r="J29" s="23"/>
    </row>
    <row r="30" spans="1:10" ht="25.05" customHeight="1" thickBot="1" x14ac:dyDescent="0.3">
      <c r="A30" s="14">
        <v>3</v>
      </c>
      <c r="B30" s="14" t="s">
        <v>29</v>
      </c>
      <c r="C30" s="15" t="s">
        <v>30</v>
      </c>
      <c r="D30" s="15" t="s">
        <v>57</v>
      </c>
      <c r="E30" s="15">
        <v>1</v>
      </c>
      <c r="F30" s="24"/>
      <c r="G30" s="20">
        <f t="shared" si="2"/>
        <v>0</v>
      </c>
      <c r="H30" s="21">
        <f t="shared" si="3"/>
        <v>0</v>
      </c>
    </row>
    <row r="31" spans="1:10" ht="27.75" customHeight="1" thickBot="1" x14ac:dyDescent="0.3">
      <c r="A31" s="29" t="s">
        <v>56</v>
      </c>
      <c r="B31" s="30"/>
      <c r="C31" s="30"/>
      <c r="D31" s="30"/>
      <c r="E31" s="30"/>
      <c r="F31" s="31"/>
      <c r="G31" s="22">
        <f>SUM(G28:G30)</f>
        <v>0</v>
      </c>
      <c r="H31" s="22">
        <f>G31*1.21</f>
        <v>0</v>
      </c>
    </row>
    <row r="32" spans="1:10" ht="27.75" customHeight="1" thickBot="1" x14ac:dyDescent="0.3">
      <c r="A32" s="12"/>
      <c r="B32" s="12"/>
      <c r="C32" s="12"/>
      <c r="D32" s="12"/>
      <c r="E32" s="12"/>
      <c r="F32" s="17"/>
      <c r="G32" s="13"/>
      <c r="H32" s="13"/>
    </row>
    <row r="33" spans="1:11" ht="21.6" thickBot="1" x14ac:dyDescent="0.3">
      <c r="A33" s="39" t="s">
        <v>27</v>
      </c>
      <c r="B33" s="40"/>
      <c r="C33" s="40"/>
      <c r="D33" s="40"/>
      <c r="E33" s="40"/>
      <c r="F33" s="41"/>
      <c r="G33" s="42">
        <f>G26</f>
        <v>0</v>
      </c>
      <c r="H33" s="43"/>
    </row>
    <row r="34" spans="1:11" ht="21.6" thickBot="1" x14ac:dyDescent="0.3">
      <c r="A34" s="39" t="s">
        <v>35</v>
      </c>
      <c r="B34" s="40"/>
      <c r="C34" s="40"/>
      <c r="D34" s="40"/>
      <c r="E34" s="40"/>
      <c r="F34" s="41"/>
      <c r="G34" s="42">
        <f>G31</f>
        <v>0</v>
      </c>
      <c r="H34" s="43"/>
    </row>
    <row r="35" spans="1:11" ht="30" customHeight="1" thickBot="1" x14ac:dyDescent="0.3">
      <c r="A35" s="44" t="s">
        <v>0</v>
      </c>
      <c r="B35" s="45"/>
      <c r="C35" s="45"/>
      <c r="D35" s="45"/>
      <c r="E35" s="45"/>
      <c r="F35" s="46"/>
      <c r="G35" s="42">
        <f>SUM(G33:H34)</f>
        <v>0</v>
      </c>
      <c r="H35" s="43"/>
    </row>
    <row r="36" spans="1:11" ht="30" customHeight="1" thickBot="1" x14ac:dyDescent="0.3">
      <c r="A36" s="44" t="s">
        <v>54</v>
      </c>
      <c r="B36" s="45"/>
      <c r="C36" s="45"/>
      <c r="D36" s="45"/>
      <c r="E36" s="45"/>
      <c r="F36" s="46"/>
      <c r="G36" s="42">
        <f>G35*0.21</f>
        <v>0</v>
      </c>
      <c r="H36" s="43"/>
      <c r="K36" s="23"/>
    </row>
    <row r="37" spans="1:11" ht="25.2" thickBot="1" x14ac:dyDescent="0.3">
      <c r="A37" s="44" t="s">
        <v>59</v>
      </c>
      <c r="B37" s="45"/>
      <c r="C37" s="45"/>
      <c r="D37" s="45"/>
      <c r="E37" s="45"/>
      <c r="F37" s="46"/>
      <c r="G37" s="42">
        <f>G35*1.21</f>
        <v>0</v>
      </c>
      <c r="H37" s="43"/>
    </row>
    <row r="38" spans="1:11" x14ac:dyDescent="0.25">
      <c r="A38" s="3"/>
      <c r="B38" s="3"/>
      <c r="C38" s="3"/>
      <c r="D38" s="3"/>
      <c r="E38" s="3"/>
      <c r="F38" s="3"/>
      <c r="G38" s="3"/>
      <c r="H38" s="3"/>
    </row>
    <row r="40" spans="1:11" ht="21" x14ac:dyDescent="0.4">
      <c r="A40" s="38" t="s">
        <v>60</v>
      </c>
      <c r="B40" s="38"/>
      <c r="C40" s="38"/>
    </row>
  </sheetData>
  <mergeCells count="17">
    <mergeCell ref="A40:C40"/>
    <mergeCell ref="A33:F33"/>
    <mergeCell ref="G33:H33"/>
    <mergeCell ref="A34:F34"/>
    <mergeCell ref="G34:H34"/>
    <mergeCell ref="A35:F35"/>
    <mergeCell ref="G37:H37"/>
    <mergeCell ref="G35:H35"/>
    <mergeCell ref="G36:H36"/>
    <mergeCell ref="A36:F36"/>
    <mergeCell ref="A37:F37"/>
    <mergeCell ref="A2:D2"/>
    <mergeCell ref="A3:H3"/>
    <mergeCell ref="A26:F26"/>
    <mergeCell ref="A31:F31"/>
    <mergeCell ref="A4:H4"/>
    <mergeCell ref="A27:H27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Nabídka uchazeče</vt:lpstr>
      <vt:lpstr>List3</vt:lpstr>
      <vt:lpstr>'Nabídka uchazeče'!Oblast_tisku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mcermak</dc:creator>
  <cp:lastModifiedBy>Marcela Wolfová</cp:lastModifiedBy>
  <cp:lastPrinted>2019-04-17T08:01:31Z</cp:lastPrinted>
  <dcterms:created xsi:type="dcterms:W3CDTF">2015-08-28T12:10:45Z</dcterms:created>
  <dcterms:modified xsi:type="dcterms:W3CDTF">2019-04-23T07:14:36Z</dcterms:modified>
</cp:coreProperties>
</file>