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<sst xmlns="http://schemas.openxmlformats.org/spreadsheetml/2006/main" count="53" uniqueCount="42">
  <si>
    <t>Celková cena za provedení díla</t>
  </si>
  <si>
    <t>Předpokládaný počet hodin výkonu činnosti AD (hod):</t>
  </si>
  <si>
    <t>Etapa II.</t>
  </si>
  <si>
    <t>Etapa</t>
  </si>
  <si>
    <t>Dílčí položka</t>
  </si>
  <si>
    <t>bez DPH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</si>
  <si>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</si>
  <si>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</si>
  <si>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</si>
  <si>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</si>
  <si>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VD Ivanské jezero, Rychnov n. Kn., odtěžení nánosů, ř.km 3,400 - 3,700</t>
  </si>
  <si>
    <t>č. akce 129190002</t>
  </si>
  <si>
    <t>VD Ivanské jezero, rekonstrukce hráze, ř. km 3,400</t>
  </si>
  <si>
    <t>č. akce 229180004</t>
  </si>
  <si>
    <t>Geodetické zaměření sedimentů</t>
  </si>
  <si>
    <t>Terénní průzkum hráze</t>
  </si>
  <si>
    <t xml:space="preserve">Zajištění veškerých nutných dokladů, stanovisek, vyjádření, rozhodnutí apod. se všemi dotčenými osobami a správními orgány, </t>
  </si>
  <si>
    <t>Etapa V.</t>
  </si>
  <si>
    <t>Etapa IV.</t>
  </si>
  <si>
    <t>Výkon inženýrské činnosti vedoucí k zajištění právoplatného povolení realizace stavby</t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</si>
  <si>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</si>
  <si>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Výkon inženýrské činnosti vedoucí k zajištění právoplatného povolení umístění stavby </t>
  </si>
  <si>
    <t xml:space="preserve">Zajištění vydání povolení kácení </t>
  </si>
  <si>
    <t>Etapa VI.</t>
  </si>
  <si>
    <t>Cena celkem za I., II., III., IV., V. a VI. etapu</t>
  </si>
  <si>
    <t>Vypracování projektové dokumentace DPS</t>
  </si>
  <si>
    <t>Zpracování hodnocení vlivu zamýšleného záměru podle ust. § 67 odst. 1 a 3 zákona č. 114/1992 Sb. v platném znění zpracované oprávněnou osobou, která je držitelem zvláštní autorizace (ust. § 45i odst. 3 zákona) a zapracování z něj plynoucích návrhů do projektové dokumentace DUR</t>
  </si>
  <si>
    <t>Inženýrsko-geologický průzkum v rozsahu dle podkladu „VD Ivanské jezero - specifikace IGP"</t>
  </si>
  <si>
    <t>Vypracování projektové dokumentace DSJ</t>
  </si>
  <si>
    <t>Geodetické zaměření hráze, nové zátopy, objektů v rozsahu uvažovaných úprav včetně sedimentační nádrže</t>
  </si>
  <si>
    <t>Hodinová sazba dle individuální kalkulace výkonu AD (Kč/hod) včetně cestovného:</t>
  </si>
  <si>
    <t>Soupis hlavních činností zakázky: VD Ivanské jezero, obnova vodního díla</t>
  </si>
  <si>
    <t>Etapa III.</t>
  </si>
  <si>
    <t>Zajištění veškerých nutných dokladů, stanovisek, vyjádření, rozhodnutí apod. se všemi dotčenými osobami a správními orgány</t>
  </si>
  <si>
    <t>Etapa I.</t>
  </si>
  <si>
    <t>Vypracování projektové dokumentace DUR včetně návrhu sedimentační nádrže. Posouzení a vyprojektování případných úprav přístupové cesty k místu stavby</t>
  </si>
  <si>
    <t xml:space="preserve">Zajištění majetkoprávních podkladů nezbytných pro vydání územního rozhodnutí či souhlasu   </t>
  </si>
  <si>
    <t>Vypracování konceptu projektové dokumentace DSP včetně sedimentační nádrže, bouracích prací a úprav přístupové komunikace</t>
  </si>
  <si>
    <t>Rozkreslení podrobných výkresů výztuže nutných pro provedení díla</t>
  </si>
  <si>
    <t>Cena celkem za IV. a VI. etapu</t>
  </si>
  <si>
    <t xml:space="preserve">Výkon inženýrské činnosti vedoucí k zajištění právoplatného povolení realizace stavby </t>
  </si>
  <si>
    <t>Vypracování konečné verze DSP k akci „VD Ivanské jezero, rekonstrukce hráze, ř. km 3,400“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</si>
</sst>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0" fillId="0" borderId="8" xfId="0" applyFont="1" applyBorder="1" applyProtection="1">
      <protection/>
    </xf>
    <xf numFmtId="0" fontId="0" fillId="0" borderId="6" xfId="0" applyBorder="1" applyAlignment="1" applyProtection="1">
      <alignment horizontal="center"/>
      <protection/>
    </xf>
    <xf numFmtId="0" fontId="0" fillId="0" borderId="2" xfId="0" applyFont="1" applyFill="1" applyBorder="1" applyProtection="1">
      <protection/>
    </xf>
    <xf numFmtId="0" fontId="0" fillId="0" borderId="9" xfId="0" applyFont="1" applyBorder="1" applyProtection="1">
      <protection/>
    </xf>
    <xf numFmtId="0" fontId="0" fillId="0" borderId="9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164" fontId="0" fillId="0" borderId="5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64" fontId="2" fillId="3" borderId="6" xfId="0" applyNumberFormat="1" applyFont="1" applyFill="1" applyBorder="1" applyAlignment="1" applyProtection="1">
      <alignment horizontal="right"/>
      <protection/>
    </xf>
    <xf numFmtId="164" fontId="2" fillId="3" borderId="20" xfId="0" applyNumberFormat="1" applyFont="1" applyFill="1" applyBorder="1" applyAlignment="1" applyProtection="1">
      <alignment horizontal="right"/>
      <protection/>
    </xf>
    <xf numFmtId="164" fontId="4" fillId="4" borderId="6" xfId="0" applyNumberFormat="1" applyFont="1" applyFill="1" applyBorder="1" applyAlignment="1" applyProtection="1">
      <alignment horizontal="right" vertical="center"/>
      <protection/>
    </xf>
    <xf numFmtId="0" fontId="4" fillId="4" borderId="20" xfId="0" applyFont="1" applyFill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workbookViewId="0" topLeftCell="B1">
      <selection activeCell="E39" sqref="E39"/>
    </sheetView>
  </sheetViews>
  <sheetFormatPr defaultColWidth="9.140625" defaultRowHeight="12.75"/>
  <cols>
    <col min="1" max="1" width="3.7109375" style="7" customWidth="1"/>
    <col min="2" max="2" width="10.28125" style="7" customWidth="1"/>
    <col min="3" max="3" width="73.57421875" style="7" customWidth="1"/>
    <col min="4" max="4" width="8.7109375" style="7" customWidth="1"/>
    <col min="5" max="5" width="18.57421875" style="7" customWidth="1"/>
    <col min="6" max="6" width="16.57421875" style="7" customWidth="1"/>
    <col min="7" max="7" width="12.421875" style="7" bestFit="1" customWidth="1"/>
    <col min="8" max="16384" width="9.140625" style="7" customWidth="1"/>
  </cols>
  <sheetData>
    <row r="1" ht="18">
      <c r="B1" s="6" t="s">
        <v>31</v>
      </c>
    </row>
    <row r="2" spans="3:6" ht="12.75">
      <c r="C2" s="8"/>
      <c r="D2" s="8"/>
      <c r="E2" s="8"/>
      <c r="F2" s="8"/>
    </row>
    <row r="3" spans="2:6" ht="15.75">
      <c r="B3" s="9" t="s">
        <v>10</v>
      </c>
      <c r="C3" s="8"/>
      <c r="D3" s="8"/>
      <c r="F3" s="8"/>
    </row>
    <row r="4" spans="2:6" ht="15.75">
      <c r="B4" s="9" t="s">
        <v>11</v>
      </c>
      <c r="C4" s="8"/>
      <c r="D4" s="8"/>
      <c r="E4" s="8"/>
      <c r="F4" s="8"/>
    </row>
    <row r="5" spans="2:6" ht="12" customHeight="1" thickBot="1">
      <c r="B5" s="9"/>
      <c r="C5" s="8"/>
      <c r="D5" s="8"/>
      <c r="E5" s="8"/>
      <c r="F5" s="8"/>
    </row>
    <row r="6" spans="2:6" ht="30" customHeight="1" thickBot="1">
      <c r="B6" s="10" t="s">
        <v>3</v>
      </c>
      <c r="C6" s="54" t="s">
        <v>4</v>
      </c>
      <c r="D6" s="55"/>
      <c r="E6" s="11" t="s">
        <v>7</v>
      </c>
      <c r="F6" s="11" t="s">
        <v>8</v>
      </c>
    </row>
    <row r="7" spans="2:6" ht="12.75">
      <c r="B7" s="42" t="s">
        <v>18</v>
      </c>
      <c r="C7" s="60" t="s">
        <v>14</v>
      </c>
      <c r="D7" s="61"/>
      <c r="E7" s="1"/>
      <c r="F7" s="40">
        <f>SUM(E7:E11)</f>
        <v>0</v>
      </c>
    </row>
    <row r="8" spans="2:6" ht="25.5" customHeight="1">
      <c r="B8" s="43"/>
      <c r="C8" s="50" t="s">
        <v>33</v>
      </c>
      <c r="D8" s="51"/>
      <c r="E8" s="2"/>
      <c r="F8" s="45"/>
    </row>
    <row r="9" spans="2:6" ht="15" customHeight="1">
      <c r="B9" s="43"/>
      <c r="C9" s="62" t="s">
        <v>6</v>
      </c>
      <c r="D9" s="63"/>
      <c r="E9" s="2"/>
      <c r="F9" s="45"/>
    </row>
    <row r="10" spans="2:6" ht="15" customHeight="1">
      <c r="B10" s="43"/>
      <c r="C10" s="64" t="s">
        <v>28</v>
      </c>
      <c r="D10" s="65"/>
      <c r="E10" s="5"/>
      <c r="F10" s="45"/>
    </row>
    <row r="11" spans="2:6" ht="15" customHeight="1" thickBot="1">
      <c r="B11" s="44"/>
      <c r="C11" s="68" t="s">
        <v>19</v>
      </c>
      <c r="D11" s="69"/>
      <c r="E11" s="3"/>
      <c r="F11" s="41"/>
    </row>
    <row r="12" spans="2:6" ht="45" customHeight="1" thickBot="1">
      <c r="B12" s="42" t="s">
        <v>23</v>
      </c>
      <c r="C12" s="60" t="s">
        <v>20</v>
      </c>
      <c r="D12" s="81"/>
      <c r="E12" s="61"/>
      <c r="F12" s="40">
        <f>D13*E14</f>
        <v>0</v>
      </c>
    </row>
    <row r="13" spans="2:6" ht="15" customHeight="1" thickBot="1">
      <c r="B13" s="43"/>
      <c r="C13" s="12" t="s">
        <v>1</v>
      </c>
      <c r="D13" s="13">
        <v>60</v>
      </c>
      <c r="E13" s="14"/>
      <c r="F13" s="45"/>
    </row>
    <row r="14" spans="2:6" ht="15" customHeight="1" thickBot="1">
      <c r="B14" s="44"/>
      <c r="C14" s="15" t="s">
        <v>30</v>
      </c>
      <c r="D14" s="16"/>
      <c r="E14" s="4"/>
      <c r="F14" s="41"/>
    </row>
    <row r="15" spans="2:6" ht="12" customHeight="1" thickBot="1">
      <c r="B15" s="17"/>
      <c r="C15" s="18"/>
      <c r="D15" s="18"/>
      <c r="E15" s="18"/>
      <c r="F15" s="18"/>
    </row>
    <row r="16" spans="2:7" s="19" customFormat="1" ht="20.1" customHeight="1" thickBot="1">
      <c r="B16" s="57" t="s">
        <v>39</v>
      </c>
      <c r="C16" s="58"/>
      <c r="D16" s="59"/>
      <c r="E16" s="77">
        <f>SUM(F7:F14)</f>
        <v>0</v>
      </c>
      <c r="F16" s="78"/>
      <c r="G16" s="9" t="s">
        <v>5</v>
      </c>
    </row>
    <row r="17" spans="2:6" ht="15.75" customHeight="1">
      <c r="B17" s="20"/>
      <c r="C17" s="20"/>
      <c r="D17" s="20"/>
      <c r="E17" s="20"/>
      <c r="F17" s="20"/>
    </row>
    <row r="18" spans="2:6" ht="15.75">
      <c r="B18" s="21" t="s">
        <v>12</v>
      </c>
      <c r="C18" s="18"/>
      <c r="E18" s="18"/>
      <c r="F18" s="8"/>
    </row>
    <row r="19" spans="2:6" ht="15.75">
      <c r="B19" s="9" t="s">
        <v>13</v>
      </c>
      <c r="C19" s="18"/>
      <c r="D19" s="18"/>
      <c r="E19" s="18"/>
      <c r="F19" s="8"/>
    </row>
    <row r="20" spans="2:6" ht="12" customHeight="1" thickBot="1">
      <c r="B20" s="9"/>
      <c r="C20" s="18"/>
      <c r="D20" s="18"/>
      <c r="E20" s="18"/>
      <c r="F20" s="8"/>
    </row>
    <row r="21" spans="2:6" ht="30" customHeight="1" thickBot="1">
      <c r="B21" s="10" t="s">
        <v>3</v>
      </c>
      <c r="C21" s="54" t="s">
        <v>4</v>
      </c>
      <c r="D21" s="56"/>
      <c r="E21" s="11" t="s">
        <v>7</v>
      </c>
      <c r="F21" s="11" t="s">
        <v>8</v>
      </c>
    </row>
    <row r="22" spans="2:6" ht="15" customHeight="1">
      <c r="B22" s="42" t="s">
        <v>34</v>
      </c>
      <c r="C22" s="66" t="s">
        <v>15</v>
      </c>
      <c r="D22" s="67"/>
      <c r="E22" s="26"/>
      <c r="F22" s="40">
        <f>SUM(E22:E27)</f>
        <v>0</v>
      </c>
    </row>
    <row r="23" spans="2:6" ht="30" customHeight="1">
      <c r="B23" s="43"/>
      <c r="C23" s="50" t="s">
        <v>29</v>
      </c>
      <c r="D23" s="51"/>
      <c r="E23" s="27"/>
      <c r="F23" s="45"/>
    </row>
    <row r="24" spans="2:6" ht="12.75">
      <c r="B24" s="43"/>
      <c r="C24" s="70" t="s">
        <v>27</v>
      </c>
      <c r="D24" s="71"/>
      <c r="E24" s="27"/>
      <c r="F24" s="45"/>
    </row>
    <row r="25" spans="2:6" ht="43.5" customHeight="1">
      <c r="B25" s="43"/>
      <c r="C25" s="72" t="s">
        <v>26</v>
      </c>
      <c r="D25" s="73"/>
      <c r="E25" s="28"/>
      <c r="F25" s="45"/>
    </row>
    <row r="26" spans="2:6" ht="25.5" customHeight="1">
      <c r="B26" s="43"/>
      <c r="C26" s="50" t="s">
        <v>35</v>
      </c>
      <c r="D26" s="51"/>
      <c r="E26" s="29"/>
      <c r="F26" s="45"/>
    </row>
    <row r="27" spans="2:6" ht="13.5" thickBot="1">
      <c r="B27" s="44"/>
      <c r="C27" s="22" t="s">
        <v>36</v>
      </c>
      <c r="D27" s="23"/>
      <c r="E27" s="30"/>
      <c r="F27" s="41"/>
    </row>
    <row r="28" spans="2:6" ht="20.1" customHeight="1">
      <c r="B28" s="43" t="s">
        <v>2</v>
      </c>
      <c r="C28" s="46" t="s">
        <v>21</v>
      </c>
      <c r="D28" s="47"/>
      <c r="E28" s="28"/>
      <c r="F28" s="40">
        <f>SUM(E28:E29)</f>
        <v>0</v>
      </c>
    </row>
    <row r="29" spans="2:6" ht="20.1" customHeight="1" thickBot="1">
      <c r="B29" s="44"/>
      <c r="C29" s="48" t="s">
        <v>22</v>
      </c>
      <c r="D29" s="49"/>
      <c r="E29" s="30"/>
      <c r="F29" s="41"/>
    </row>
    <row r="30" spans="2:6" ht="30" customHeight="1">
      <c r="B30" s="42" t="s">
        <v>32</v>
      </c>
      <c r="C30" s="46" t="s">
        <v>16</v>
      </c>
      <c r="D30" s="47"/>
      <c r="E30" s="31"/>
      <c r="F30" s="40">
        <f>SUM(E30:E32)</f>
        <v>0</v>
      </c>
    </row>
    <row r="31" spans="2:6" ht="25.5" customHeight="1">
      <c r="B31" s="43"/>
      <c r="C31" s="50" t="s">
        <v>6</v>
      </c>
      <c r="D31" s="51"/>
      <c r="E31" s="32"/>
      <c r="F31" s="45"/>
    </row>
    <row r="32" spans="2:6" ht="25.5" customHeight="1" thickBot="1">
      <c r="B32" s="44"/>
      <c r="C32" s="52" t="s">
        <v>37</v>
      </c>
      <c r="D32" s="53"/>
      <c r="E32" s="33"/>
      <c r="F32" s="41"/>
    </row>
    <row r="33" spans="2:6" ht="20.1" customHeight="1">
      <c r="B33" s="42" t="s">
        <v>18</v>
      </c>
      <c r="C33" s="46" t="s">
        <v>40</v>
      </c>
      <c r="D33" s="47"/>
      <c r="E33" s="26"/>
      <c r="F33" s="40">
        <f>SUM(E33:E34)</f>
        <v>0</v>
      </c>
    </row>
    <row r="34" spans="2:6" ht="20.1" customHeight="1" thickBot="1">
      <c r="B34" s="43"/>
      <c r="C34" s="88" t="s">
        <v>41</v>
      </c>
      <c r="D34" s="89"/>
      <c r="E34" s="27"/>
      <c r="F34" s="45"/>
    </row>
    <row r="35" spans="2:6" ht="20.1" customHeight="1">
      <c r="B35" s="42" t="s">
        <v>17</v>
      </c>
      <c r="C35" s="90" t="s">
        <v>25</v>
      </c>
      <c r="D35" s="91"/>
      <c r="E35" s="26"/>
      <c r="F35" s="40">
        <f>SUM(E35:E36)</f>
        <v>0</v>
      </c>
    </row>
    <row r="36" spans="2:6" ht="20.1" customHeight="1" thickBot="1">
      <c r="B36" s="44"/>
      <c r="C36" s="86" t="s">
        <v>38</v>
      </c>
      <c r="D36" s="87"/>
      <c r="E36" s="34"/>
      <c r="F36" s="41"/>
    </row>
    <row r="37" spans="2:6" ht="45.95" customHeight="1" thickBot="1">
      <c r="B37" s="42" t="s">
        <v>23</v>
      </c>
      <c r="C37" s="83" t="s">
        <v>9</v>
      </c>
      <c r="D37" s="84"/>
      <c r="E37" s="85"/>
      <c r="F37" s="40">
        <f>D38*E39</f>
        <v>0</v>
      </c>
    </row>
    <row r="38" spans="2:6" ht="15" customHeight="1" thickBot="1">
      <c r="B38" s="43"/>
      <c r="C38" s="35" t="s">
        <v>1</v>
      </c>
      <c r="D38" s="36">
        <v>420</v>
      </c>
      <c r="E38" s="37"/>
      <c r="F38" s="45"/>
    </row>
    <row r="39" spans="2:6" ht="15" customHeight="1" thickBot="1">
      <c r="B39" s="44"/>
      <c r="C39" s="38" t="s">
        <v>30</v>
      </c>
      <c r="D39" s="39"/>
      <c r="E39" s="34"/>
      <c r="F39" s="41"/>
    </row>
    <row r="40" ht="12" customHeight="1" thickBot="1"/>
    <row r="41" spans="2:7" s="19" customFormat="1" ht="20.1" customHeight="1" thickBot="1">
      <c r="B41" s="57" t="s">
        <v>24</v>
      </c>
      <c r="C41" s="58"/>
      <c r="D41" s="82"/>
      <c r="E41" s="77">
        <f>SUM(F22:F39)</f>
        <v>0</v>
      </c>
      <c r="F41" s="78"/>
      <c r="G41" s="9" t="s">
        <v>5</v>
      </c>
    </row>
    <row r="42" spans="2:6" ht="15.75" customHeight="1" thickBot="1">
      <c r="B42" s="20"/>
      <c r="C42" s="20"/>
      <c r="D42" s="20"/>
      <c r="E42" s="20"/>
      <c r="F42" s="20"/>
    </row>
    <row r="43" spans="2:7" s="25" customFormat="1" ht="30" customHeight="1" thickBot="1">
      <c r="B43" s="74" t="s">
        <v>0</v>
      </c>
      <c r="C43" s="75"/>
      <c r="D43" s="76"/>
      <c r="E43" s="79">
        <f>SUM(E16,E41)</f>
        <v>0</v>
      </c>
      <c r="F43" s="80"/>
      <c r="G43" s="24" t="s">
        <v>5</v>
      </c>
    </row>
  </sheetData>
  <sheetProtection algorithmName="SHA-512" hashValue="ez/+5wU1KcvZsMeueSRzUWy99xnEdttDrWPD2zPQ3svND3Xg0r1Zr4afQEjb2Ucf1R9ZRoMz2WdDAWb+O+Sahg==" saltValue="VzlnvUalQ4i/8UNDb3Cdwg==" spinCount="100000" sheet="1" selectLockedCells="1"/>
  <mergeCells count="45">
    <mergeCell ref="B43:D43"/>
    <mergeCell ref="E41:F41"/>
    <mergeCell ref="E43:F43"/>
    <mergeCell ref="C12:E12"/>
    <mergeCell ref="B12:B14"/>
    <mergeCell ref="F12:F14"/>
    <mergeCell ref="E16:F16"/>
    <mergeCell ref="B41:D41"/>
    <mergeCell ref="B37:B39"/>
    <mergeCell ref="C37:E37"/>
    <mergeCell ref="F37:F39"/>
    <mergeCell ref="C36:D36"/>
    <mergeCell ref="F22:F27"/>
    <mergeCell ref="B35:B36"/>
    <mergeCell ref="C34:D34"/>
    <mergeCell ref="C35:D35"/>
    <mergeCell ref="C6:D6"/>
    <mergeCell ref="C21:D21"/>
    <mergeCell ref="B16:D16"/>
    <mergeCell ref="C26:D26"/>
    <mergeCell ref="C23:D23"/>
    <mergeCell ref="C7:D7"/>
    <mergeCell ref="C8:D8"/>
    <mergeCell ref="C9:D9"/>
    <mergeCell ref="C10:D10"/>
    <mergeCell ref="C22:D22"/>
    <mergeCell ref="C11:D11"/>
    <mergeCell ref="C24:D24"/>
    <mergeCell ref="C25:D25"/>
    <mergeCell ref="B22:B27"/>
    <mergeCell ref="F35:F36"/>
    <mergeCell ref="B7:B11"/>
    <mergeCell ref="F7:F11"/>
    <mergeCell ref="B33:B34"/>
    <mergeCell ref="C33:D33"/>
    <mergeCell ref="F33:F34"/>
    <mergeCell ref="C28:D28"/>
    <mergeCell ref="C30:D30"/>
    <mergeCell ref="B28:B29"/>
    <mergeCell ref="F30:F32"/>
    <mergeCell ref="F28:F29"/>
    <mergeCell ref="B30:B32"/>
    <mergeCell ref="C29:D29"/>
    <mergeCell ref="C31:D31"/>
    <mergeCell ref="C32:D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Ing. Jakub Hušek</cp:lastModifiedBy>
  <cp:lastPrinted>2016-02-12T10:44:48Z</cp:lastPrinted>
  <dcterms:created xsi:type="dcterms:W3CDTF">2016-02-03T06:06:02Z</dcterms:created>
  <dcterms:modified xsi:type="dcterms:W3CDTF">2019-09-25T06:24:00Z</dcterms:modified>
  <cp:category/>
  <cp:version/>
  <cp:contentType/>
  <cp:contentStatus/>
</cp:coreProperties>
</file>