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'List1'!$A$1:$K$19</definedName>
  </definedNames>
  <calcPr calcId="145621"/>
</workbook>
</file>

<file path=xl/sharedStrings.xml><?xml version="1.0" encoding="utf-8"?>
<sst xmlns="http://schemas.openxmlformats.org/spreadsheetml/2006/main" count="83" uniqueCount="68">
  <si>
    <t>Sečení trvalých travních porostů 2020-2021 - PROVOZ BRNO JIH</t>
  </si>
  <si>
    <t>Lokalita</t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</si>
  <si>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</si>
  <si>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</si>
  <si>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</si>
  <si>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</si>
  <si>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</t>
    </r>
  </si>
  <si>
    <t>Stručný charakter seče</t>
  </si>
  <si>
    <t>technik</t>
  </si>
  <si>
    <t xml:space="preserve">Cena za jednu seč </t>
  </si>
  <si>
    <t>Počet sečí celkem</t>
  </si>
  <si>
    <t>Cena celkem</t>
  </si>
  <si>
    <t>1.1</t>
  </si>
  <si>
    <t>Šatava</t>
  </si>
  <si>
    <t>Hrušovany u Brna</t>
  </si>
  <si>
    <t xml:space="preserve">Ruční pokos a dílčí strojní sečení, podsečení pod keři. Výhrab, odvoz a zákonná likvidace biomasy. Nesmí dojít k poškození výsadby! </t>
  </si>
  <si>
    <t>Ing. Spousta</t>
  </si>
  <si>
    <t>1.3</t>
  </si>
  <si>
    <t>Dunávka</t>
  </si>
  <si>
    <t>Opatovice</t>
  </si>
  <si>
    <t>Ruční pokos a dílčí strojní sečení. Výhrab, odvoz a zákonná likvidace biomasy. Nesmí dojít k poškození zemních hrází!</t>
  </si>
  <si>
    <t>1.4</t>
  </si>
  <si>
    <t>Tikovický potok</t>
  </si>
  <si>
    <t>Ořechov u Brna</t>
  </si>
  <si>
    <t xml:space="preserve">Ruční pokos, podsečení pod keři. Výhrab, odvoz a zákonná likvidace biomasy. Nesmí dojít k poškození výsadby! </t>
  </si>
  <si>
    <t>1.5</t>
  </si>
  <si>
    <t>Rajhradice</t>
  </si>
  <si>
    <t>x</t>
  </si>
  <si>
    <t>Svratka</t>
  </si>
  <si>
    <t>Rajhrad</t>
  </si>
  <si>
    <t>Pokos bermy, koruny, vzdušného a návodního svahu ochranné hráze včetně likvidace výmladků, výhrab a likvidace biomasy dle platných předpisů.</t>
  </si>
  <si>
    <t>Lukáš Tybl</t>
  </si>
  <si>
    <t>3.1</t>
  </si>
  <si>
    <t>Brno - Poříčí</t>
  </si>
  <si>
    <t>Špatně přístupný terén. Požaduje se provést pokos včetně likvidace výmladků s výhrabem a odvozem biomasy podle platných předpisů</t>
  </si>
  <si>
    <t>Tybl Lukáš</t>
  </si>
  <si>
    <t>3.2</t>
  </si>
  <si>
    <t>Brno - Bystrc</t>
  </si>
  <si>
    <t>Požaduje se pokos, likvidace výmladků a ošetření keřů (podsečení). Součástí prací je výhrab, odvoz a likvidace biomasy dle platných předpisů. Částečně přístupno mechanizaci.  Provedena výsadba, nesmí dojít k jejímu poškození!</t>
  </si>
  <si>
    <t>3.3</t>
  </si>
  <si>
    <t>Modřice</t>
  </si>
  <si>
    <t xml:space="preserve">Postřik výmladků herbicidem, jejich likvidace včetně pokosu koruny, vzdušného a návodního svahu ochranné hráze. Špatný přístup pro mechanizaci. </t>
  </si>
  <si>
    <t>3.4</t>
  </si>
  <si>
    <t>Přízřenice</t>
  </si>
  <si>
    <t>Částečně mechanizace. Pokos koruny hráze, návodního a vzdušného svahu hráze včetně likvidace výmladků. Součástí prací je výhrab a likvidace biomasy dle platných předpisů.</t>
  </si>
  <si>
    <t>3.5</t>
  </si>
  <si>
    <t>Brno - D. Heršpice</t>
  </si>
  <si>
    <t>Levý břeh – úsek je snadno přístupný po cyklistické stezce podél břehu. Pokos včetně likvidace výmladků, výhrab a likvidace biomasy dle platných přepisů. Provedena výsadba, nesmí dojít k jejímu poškození!</t>
  </si>
  <si>
    <t>Svratka,
Křepický p.</t>
  </si>
  <si>
    <t>Uherčice</t>
  </si>
  <si>
    <t>Úsek snadno přístupný. Pokos břehů, bermy, koruny, vzdušného a návodního svahu OH včetně likvidace výmladků, výhrab a likvidace biomasy dle platných předpisů.</t>
  </si>
  <si>
    <t>Lukáš Tybl, David Bušov</t>
  </si>
  <si>
    <t>38.1.</t>
  </si>
  <si>
    <t>Rakovec</t>
  </si>
  <si>
    <t>Hrušky u Brna</t>
  </si>
  <si>
    <t>Převážně ruční sečení s možností dílčího strojního sečení. Výhrab, odvoz a zákonná likvidace biomasy. Nesmí dojít k poškození výsadby a zemních valů!</t>
  </si>
  <si>
    <t>Ing. Novotný R.</t>
  </si>
  <si>
    <t>38.2</t>
  </si>
  <si>
    <t>Křenovice u Slavkova</t>
  </si>
  <si>
    <t>Převážně ruční sečení s možností dílčího strojního sečení. Výhrab, odvoz a zákonná likvidace biomasy.</t>
  </si>
  <si>
    <t>38.3.</t>
  </si>
  <si>
    <t>Velešovice</t>
  </si>
  <si>
    <t>Možnost strojního sečení s ručním dosečením k vodě. Výhrab, odvoz a zákonná likvidace biomasy. Nesmí dojít k poškození výsadby !</t>
  </si>
  <si>
    <t>Otnický a Lovčičský potok</t>
  </si>
  <si>
    <t>Otnice</t>
  </si>
  <si>
    <t>Strojní sečení s ručním dosečením k vodě. Výhrab, odvoz a zákonná lividace biomasy.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</si>
  <si>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</si>
  <si>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r>
      <t>pozn. *</t>
    </r>
    <r>
      <rPr>
        <sz val="10"/>
        <rFont val="Arial"/>
        <family val="2"/>
      </rPr>
      <t xml:space="preserve"> - výměra je pouze orientační (pokud je rozdíl mezi 1. a 2. pokosem, je vždy uvedena výměra vyšší!)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</si>
</sst>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hair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1" fillId="0" borderId="6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0" fillId="3" borderId="15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25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0" fillId="3" borderId="28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vertical="center"/>
    </xf>
    <xf numFmtId="49" fontId="1" fillId="3" borderId="20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49" fontId="1" fillId="3" borderId="32" xfId="0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3" fontId="10" fillId="3" borderId="26" xfId="0" applyNumberFormat="1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49" fontId="1" fillId="3" borderId="34" xfId="0" applyNumberFormat="1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3" fontId="1" fillId="3" borderId="28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3" fontId="1" fillId="3" borderId="19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3" fontId="13" fillId="2" borderId="38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ill="1"/>
    <xf numFmtId="0" fontId="16" fillId="0" borderId="0" xfId="0" applyFont="1" applyFill="1"/>
    <xf numFmtId="0" fontId="7" fillId="3" borderId="0" xfId="0" applyFont="1" applyFill="1"/>
    <xf numFmtId="0" fontId="13" fillId="3" borderId="0" xfId="0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tabSelected="1" workbookViewId="0" topLeftCell="A1">
      <selection activeCell="G17" sqref="G17"/>
    </sheetView>
  </sheetViews>
  <sheetFormatPr defaultColWidth="9.140625" defaultRowHeight="15"/>
  <cols>
    <col min="1" max="1" width="6.7109375" style="100" customWidth="1"/>
    <col min="2" max="2" width="8.8515625" style="14" customWidth="1"/>
    <col min="3" max="3" width="13.57421875" style="101" customWidth="1"/>
    <col min="4" max="4" width="16.421875" style="101" customWidth="1"/>
    <col min="5" max="5" width="10.140625" style="14" customWidth="1"/>
    <col min="6" max="6" width="13.57421875" style="14" customWidth="1"/>
    <col min="7" max="7" width="64.7109375" style="14" customWidth="1"/>
    <col min="8" max="8" width="12.140625" style="102" customWidth="1"/>
    <col min="9" max="9" width="10.57421875" style="0" customWidth="1"/>
    <col min="10" max="10" width="8.57421875" style="103" customWidth="1"/>
    <col min="11" max="11" width="13.28125" style="0" customWidth="1"/>
    <col min="12" max="16384" width="9.140625" style="14" customWidth="1"/>
  </cols>
  <sheetData>
    <row r="1" spans="1:8" s="3" customFormat="1" ht="32.25" customHeight="1" thickBot="1">
      <c r="A1" s="1" t="s">
        <v>0</v>
      </c>
      <c r="B1" s="1"/>
      <c r="C1" s="1"/>
      <c r="D1" s="1"/>
      <c r="E1" s="1"/>
      <c r="F1" s="1"/>
      <c r="G1" s="1"/>
      <c r="H1" s="2"/>
    </row>
    <row r="2" spans="1:35" ht="45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11" t="s">
        <v>9</v>
      </c>
      <c r="J2" s="11" t="s">
        <v>10</v>
      </c>
      <c r="K2" s="12" t="s">
        <v>11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11" ht="30.75" customHeight="1">
      <c r="A3" s="15">
        <v>1</v>
      </c>
      <c r="B3" s="16" t="s">
        <v>12</v>
      </c>
      <c r="C3" s="17" t="s">
        <v>13</v>
      </c>
      <c r="D3" s="17" t="s">
        <v>14</v>
      </c>
      <c r="E3" s="18">
        <v>12500</v>
      </c>
      <c r="F3" s="19">
        <f>SUM(E3:E6)</f>
        <v>37300</v>
      </c>
      <c r="G3" s="20" t="s">
        <v>15</v>
      </c>
      <c r="H3" s="21" t="s">
        <v>16</v>
      </c>
      <c r="I3" s="22"/>
      <c r="J3" s="23">
        <v>4</v>
      </c>
      <c r="K3" s="22">
        <f>I3*J3</f>
        <v>0</v>
      </c>
    </row>
    <row r="4" spans="1:11" ht="30.75" customHeight="1">
      <c r="A4" s="24"/>
      <c r="B4" s="25" t="s">
        <v>17</v>
      </c>
      <c r="C4" s="26" t="s">
        <v>18</v>
      </c>
      <c r="D4" s="26" t="s">
        <v>19</v>
      </c>
      <c r="E4" s="27">
        <v>15300</v>
      </c>
      <c r="F4" s="28"/>
      <c r="G4" s="29" t="s">
        <v>20</v>
      </c>
      <c r="H4" s="30"/>
      <c r="I4" s="22"/>
      <c r="J4" s="23">
        <v>4</v>
      </c>
      <c r="K4" s="22">
        <f aca="true" t="shared" si="0" ref="K4:K17">I4*J4</f>
        <v>0</v>
      </c>
    </row>
    <row r="5" spans="1:11" ht="30.75" customHeight="1">
      <c r="A5" s="24"/>
      <c r="B5" s="25" t="s">
        <v>21</v>
      </c>
      <c r="C5" s="26" t="s">
        <v>22</v>
      </c>
      <c r="D5" s="26" t="s">
        <v>23</v>
      </c>
      <c r="E5" s="27">
        <v>4500</v>
      </c>
      <c r="F5" s="28"/>
      <c r="G5" s="29" t="s">
        <v>24</v>
      </c>
      <c r="H5" s="30"/>
      <c r="I5" s="22"/>
      <c r="J5" s="23">
        <v>4</v>
      </c>
      <c r="K5" s="22">
        <f t="shared" si="0"/>
        <v>0</v>
      </c>
    </row>
    <row r="6" spans="1:11" ht="30.75" customHeight="1" thickBot="1">
      <c r="A6" s="31"/>
      <c r="B6" s="32" t="s">
        <v>25</v>
      </c>
      <c r="C6" s="33" t="s">
        <v>18</v>
      </c>
      <c r="D6" s="33" t="s">
        <v>26</v>
      </c>
      <c r="E6" s="34">
        <v>5000</v>
      </c>
      <c r="F6" s="35"/>
      <c r="G6" s="36" t="s">
        <v>20</v>
      </c>
      <c r="H6" s="37"/>
      <c r="I6" s="22"/>
      <c r="J6" s="23">
        <v>4</v>
      </c>
      <c r="K6" s="22">
        <f t="shared" si="0"/>
        <v>0</v>
      </c>
    </row>
    <row r="7" spans="1:11" ht="35.25" customHeight="1" thickBot="1">
      <c r="A7" s="38">
        <v>2</v>
      </c>
      <c r="B7" s="39" t="s">
        <v>27</v>
      </c>
      <c r="C7" s="39" t="s">
        <v>28</v>
      </c>
      <c r="D7" s="39" t="s">
        <v>29</v>
      </c>
      <c r="E7" s="40" t="s">
        <v>27</v>
      </c>
      <c r="F7" s="41">
        <v>85000</v>
      </c>
      <c r="G7" s="42" t="s">
        <v>30</v>
      </c>
      <c r="H7" s="43" t="s">
        <v>31</v>
      </c>
      <c r="I7" s="44"/>
      <c r="J7" s="45">
        <v>4</v>
      </c>
      <c r="K7" s="44">
        <f t="shared" si="0"/>
        <v>0</v>
      </c>
    </row>
    <row r="8" spans="1:11" ht="30" customHeight="1">
      <c r="A8" s="46">
        <v>3</v>
      </c>
      <c r="B8" s="47" t="s">
        <v>32</v>
      </c>
      <c r="C8" s="39" t="s">
        <v>28</v>
      </c>
      <c r="D8" s="39" t="s">
        <v>33</v>
      </c>
      <c r="E8" s="48">
        <v>20000</v>
      </c>
      <c r="F8" s="49">
        <f>SUM(E8:E12)</f>
        <v>124400</v>
      </c>
      <c r="G8" s="50" t="s">
        <v>34</v>
      </c>
      <c r="H8" s="51" t="s">
        <v>35</v>
      </c>
      <c r="I8" s="52"/>
      <c r="J8" s="53">
        <v>4</v>
      </c>
      <c r="K8" s="52">
        <f t="shared" si="0"/>
        <v>0</v>
      </c>
    </row>
    <row r="9" spans="1:11" ht="39.95" customHeight="1">
      <c r="A9" s="24"/>
      <c r="B9" s="16" t="s">
        <v>36</v>
      </c>
      <c r="C9" s="17" t="s">
        <v>28</v>
      </c>
      <c r="D9" s="17" t="s">
        <v>37</v>
      </c>
      <c r="E9" s="54">
        <v>41800</v>
      </c>
      <c r="F9" s="28"/>
      <c r="G9" s="55" t="s">
        <v>38</v>
      </c>
      <c r="H9" s="30"/>
      <c r="I9" s="22"/>
      <c r="J9" s="23">
        <v>4</v>
      </c>
      <c r="K9" s="22">
        <f t="shared" si="0"/>
        <v>0</v>
      </c>
    </row>
    <row r="10" spans="1:11" ht="30" customHeight="1">
      <c r="A10" s="24"/>
      <c r="B10" s="16" t="s">
        <v>39</v>
      </c>
      <c r="C10" s="17" t="s">
        <v>28</v>
      </c>
      <c r="D10" s="17" t="s">
        <v>40</v>
      </c>
      <c r="E10" s="54">
        <v>16400</v>
      </c>
      <c r="F10" s="28"/>
      <c r="G10" s="55" t="s">
        <v>41</v>
      </c>
      <c r="H10" s="30"/>
      <c r="I10" s="22"/>
      <c r="J10" s="23">
        <v>4</v>
      </c>
      <c r="K10" s="22">
        <f t="shared" si="0"/>
        <v>0</v>
      </c>
    </row>
    <row r="11" spans="1:11" ht="38.25" customHeight="1">
      <c r="A11" s="24"/>
      <c r="B11" s="16" t="s">
        <v>42</v>
      </c>
      <c r="C11" s="17" t="s">
        <v>28</v>
      </c>
      <c r="D11" s="17" t="s">
        <v>43</v>
      </c>
      <c r="E11" s="54">
        <v>23800</v>
      </c>
      <c r="F11" s="28"/>
      <c r="G11" s="55" t="s">
        <v>44</v>
      </c>
      <c r="H11" s="30"/>
      <c r="I11" s="56"/>
      <c r="J11" s="23">
        <v>4</v>
      </c>
      <c r="K11" s="22">
        <f t="shared" si="0"/>
        <v>0</v>
      </c>
    </row>
    <row r="12" spans="1:11" ht="39.95" customHeight="1" thickBot="1">
      <c r="A12" s="31"/>
      <c r="B12" s="57" t="s">
        <v>45</v>
      </c>
      <c r="C12" s="33" t="s">
        <v>28</v>
      </c>
      <c r="D12" s="33" t="s">
        <v>46</v>
      </c>
      <c r="E12" s="34">
        <v>22400</v>
      </c>
      <c r="F12" s="35"/>
      <c r="G12" s="58" t="s">
        <v>47</v>
      </c>
      <c r="H12" s="37"/>
      <c r="I12" s="52"/>
      <c r="J12" s="23">
        <v>4</v>
      </c>
      <c r="K12" s="44">
        <f t="shared" si="0"/>
        <v>0</v>
      </c>
    </row>
    <row r="13" spans="1:11" ht="39.95" customHeight="1" thickBot="1">
      <c r="A13" s="59">
        <v>4</v>
      </c>
      <c r="B13" s="60" t="s">
        <v>27</v>
      </c>
      <c r="C13" s="61" t="s">
        <v>48</v>
      </c>
      <c r="D13" s="62" t="s">
        <v>49</v>
      </c>
      <c r="E13" s="61" t="s">
        <v>27</v>
      </c>
      <c r="F13" s="63">
        <v>220000</v>
      </c>
      <c r="G13" s="42" t="s">
        <v>50</v>
      </c>
      <c r="H13" s="64" t="s">
        <v>51</v>
      </c>
      <c r="I13" s="52"/>
      <c r="J13" s="45">
        <v>4</v>
      </c>
      <c r="K13" s="65">
        <f t="shared" si="0"/>
        <v>0</v>
      </c>
    </row>
    <row r="14" spans="1:11" ht="30.75" customHeight="1" thickBot="1">
      <c r="A14" s="46">
        <v>38</v>
      </c>
      <c r="B14" s="66" t="s">
        <v>52</v>
      </c>
      <c r="C14" s="67" t="s">
        <v>53</v>
      </c>
      <c r="D14" s="68" t="s">
        <v>54</v>
      </c>
      <c r="E14" s="68">
        <v>6000</v>
      </c>
      <c r="F14" s="49">
        <f>SUM(E14:E16)</f>
        <v>22800</v>
      </c>
      <c r="G14" s="42" t="s">
        <v>55</v>
      </c>
      <c r="H14" s="51" t="s">
        <v>56</v>
      </c>
      <c r="I14" s="69"/>
      <c r="J14" s="53">
        <v>4</v>
      </c>
      <c r="K14" s="52">
        <f t="shared" si="0"/>
        <v>0</v>
      </c>
    </row>
    <row r="15" spans="1:11" ht="30.75" customHeight="1">
      <c r="A15" s="24"/>
      <c r="B15" s="16" t="s">
        <v>57</v>
      </c>
      <c r="C15" s="70" t="s">
        <v>53</v>
      </c>
      <c r="D15" s="71" t="s">
        <v>58</v>
      </c>
      <c r="E15" s="71">
        <v>8600</v>
      </c>
      <c r="F15" s="72"/>
      <c r="G15" s="55" t="s">
        <v>59</v>
      </c>
      <c r="H15" s="73"/>
      <c r="I15" s="52"/>
      <c r="J15" s="23">
        <v>4</v>
      </c>
      <c r="K15" s="22">
        <f t="shared" si="0"/>
        <v>0</v>
      </c>
    </row>
    <row r="16" spans="1:11" ht="30.75" customHeight="1" thickBot="1">
      <c r="A16" s="31"/>
      <c r="B16" s="32" t="s">
        <v>60</v>
      </c>
      <c r="C16" s="74" t="s">
        <v>53</v>
      </c>
      <c r="D16" s="75" t="s">
        <v>61</v>
      </c>
      <c r="E16" s="75">
        <v>8200</v>
      </c>
      <c r="F16" s="76"/>
      <c r="G16" s="77" t="s">
        <v>62</v>
      </c>
      <c r="H16" s="78"/>
      <c r="I16" s="52"/>
      <c r="J16" s="23">
        <v>4</v>
      </c>
      <c r="K16" s="22">
        <f t="shared" si="0"/>
        <v>0</v>
      </c>
    </row>
    <row r="17" spans="1:11" ht="40.5" customHeight="1" thickBot="1">
      <c r="A17" s="59">
        <v>39</v>
      </c>
      <c r="B17" s="79" t="s">
        <v>27</v>
      </c>
      <c r="C17" s="80" t="s">
        <v>63</v>
      </c>
      <c r="D17" s="81" t="s">
        <v>64</v>
      </c>
      <c r="E17" s="81" t="s">
        <v>27</v>
      </c>
      <c r="F17" s="82">
        <v>12200</v>
      </c>
      <c r="G17" s="83" t="s">
        <v>65</v>
      </c>
      <c r="H17" s="43" t="s">
        <v>56</v>
      </c>
      <c r="I17" s="84"/>
      <c r="J17" s="23">
        <v>4</v>
      </c>
      <c r="K17" s="22">
        <f t="shared" si="0"/>
        <v>0</v>
      </c>
    </row>
    <row r="18" spans="1:11" ht="35.25" customHeight="1" thickBot="1">
      <c r="A18" s="85" t="s">
        <v>66</v>
      </c>
      <c r="B18" s="86"/>
      <c r="C18" s="86"/>
      <c r="D18" s="86"/>
      <c r="E18" s="87"/>
      <c r="F18" s="88">
        <f>SUM(F3:F17)</f>
        <v>501700</v>
      </c>
      <c r="G18" s="89"/>
      <c r="H18" s="90"/>
      <c r="I18" s="91"/>
      <c r="J18" s="92"/>
      <c r="K18" s="93">
        <f>SUM(K3:K17)</f>
        <v>0</v>
      </c>
    </row>
    <row r="19" spans="1:11" s="99" customFormat="1" ht="21.75" customHeight="1">
      <c r="A19" s="94" t="s">
        <v>67</v>
      </c>
      <c r="B19" s="94"/>
      <c r="C19" s="94"/>
      <c r="D19" s="94"/>
      <c r="E19" s="94"/>
      <c r="F19" s="94"/>
      <c r="G19" s="94"/>
      <c r="H19" s="95"/>
      <c r="I19" s="96"/>
      <c r="J19" s="97"/>
      <c r="K19" s="98"/>
    </row>
    <row r="20" ht="21.75" customHeight="1"/>
    <row r="21" ht="21.75" customHeight="1"/>
    <row r="33" s="14" customFormat="1" ht="15">
      <c r="A33" s="100"/>
    </row>
    <row r="35" spans="1:2" s="14" customFormat="1" ht="15">
      <c r="A35" s="104"/>
      <c r="B35" s="105"/>
    </row>
    <row r="41" s="14" customFormat="1" ht="59.25" customHeight="1">
      <c r="A41" s="100"/>
    </row>
    <row r="42" s="14" customFormat="1" ht="39.95" customHeight="1">
      <c r="A42" s="100"/>
    </row>
    <row r="43" s="14" customFormat="1" ht="15" customHeight="1">
      <c r="A43" s="100"/>
    </row>
    <row r="44" s="14" customFormat="1" ht="12.75" customHeight="1" hidden="1">
      <c r="A44" s="100"/>
    </row>
    <row r="45" s="14" customFormat="1" ht="12.75" customHeight="1" hidden="1">
      <c r="A45" s="100"/>
    </row>
    <row r="46" s="14" customFormat="1" ht="12.75" customHeight="1">
      <c r="A46" s="100"/>
    </row>
    <row r="47" s="14" customFormat="1" ht="12.75" customHeight="1">
      <c r="A47" s="100"/>
    </row>
  </sheetData>
  <mergeCells count="12">
    <mergeCell ref="A14:A16"/>
    <mergeCell ref="F14:F16"/>
    <mergeCell ref="H14:H16"/>
    <mergeCell ref="A18:E18"/>
    <mergeCell ref="A19:G19"/>
    <mergeCell ref="A1:G1"/>
    <mergeCell ref="A3:A6"/>
    <mergeCell ref="F3:F6"/>
    <mergeCell ref="H3:H6"/>
    <mergeCell ref="A8:A12"/>
    <mergeCell ref="F8:F12"/>
    <mergeCell ref="H8:H12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2019-11-07T07:37:04Z</cp:lastPrinted>
  <dcterms:created xsi:type="dcterms:W3CDTF">2019-11-07T07:35:31Z</dcterms:created>
  <dcterms:modified xsi:type="dcterms:W3CDTF">2019-11-07T07:37:06Z</dcterms:modified>
  <cp:category/>
  <cp:version/>
  <cp:contentType/>
  <cp:contentStatus/>
</cp:coreProperties>
</file>