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2"/>
  </bookViews>
  <sheets>
    <sheet name="budova A" sheetId="8" r:id="rId1"/>
    <sheet name="budova B" sheetId="11" r:id="rId2"/>
    <sheet name="budova C a recepce" sheetId="13" r:id="rId3"/>
    <sheet name="plocha celkem" sheetId="7" r:id="rId4"/>
    <sheet name="okna celkem" sheetId="5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<sst xmlns="http://schemas.openxmlformats.org/spreadsheetml/2006/main" count="1807" uniqueCount="288">
  <si>
    <t>denně</t>
  </si>
  <si>
    <t>1x týdně</t>
  </si>
  <si>
    <t>2x týdně</t>
  </si>
  <si>
    <t>1x měsíčně</t>
  </si>
  <si>
    <t>PODLAŽÍ:</t>
  </si>
  <si>
    <t>SUTERÉN</t>
  </si>
  <si>
    <t>číslo místnosti</t>
  </si>
  <si>
    <t>specifikace</t>
  </si>
  <si>
    <t>podlaha</t>
  </si>
  <si>
    <t>četnost</t>
  </si>
  <si>
    <t>šatna</t>
  </si>
  <si>
    <t>koberec</t>
  </si>
  <si>
    <t>sanita</t>
  </si>
  <si>
    <t>WC muži</t>
  </si>
  <si>
    <t>dlažba</t>
  </si>
  <si>
    <t>sprchový kout</t>
  </si>
  <si>
    <t>chodba</t>
  </si>
  <si>
    <t>chodba, hala</t>
  </si>
  <si>
    <t>sklady, technické místnosti</t>
  </si>
  <si>
    <t>lino</t>
  </si>
  <si>
    <t xml:space="preserve"> </t>
  </si>
  <si>
    <t>výtahy</t>
  </si>
  <si>
    <t>PŘÍZEMÍ</t>
  </si>
  <si>
    <t>kancelář</t>
  </si>
  <si>
    <t>zasedací místnost</t>
  </si>
  <si>
    <t>informační centrum</t>
  </si>
  <si>
    <t>kuchyňka</t>
  </si>
  <si>
    <t>55 a</t>
  </si>
  <si>
    <t>kuchyňka pro zased. místnosti</t>
  </si>
  <si>
    <t>norament</t>
  </si>
  <si>
    <t>55 b</t>
  </si>
  <si>
    <t>šatna pro zased. místnosti</t>
  </si>
  <si>
    <t>foyer konf. Místnosti</t>
  </si>
  <si>
    <t>zasedací místnost velká</t>
  </si>
  <si>
    <t>kancelář-kanc.potřeby</t>
  </si>
  <si>
    <t>podatelna</t>
  </si>
  <si>
    <t>rozmnožovna</t>
  </si>
  <si>
    <t>ústředna</t>
  </si>
  <si>
    <t>WC ženy</t>
  </si>
  <si>
    <t>úklidová komora</t>
  </si>
  <si>
    <t>schodiště</t>
  </si>
  <si>
    <t>schodiště přední</t>
  </si>
  <si>
    <t>schodiště zadní</t>
  </si>
  <si>
    <t>1. patro</t>
  </si>
  <si>
    <t>kancelář-sekretariát</t>
  </si>
  <si>
    <t>kancelář-TŘ</t>
  </si>
  <si>
    <t>kancelář-FŘ</t>
  </si>
  <si>
    <t>kuchyňka, úložný prostor</t>
  </si>
  <si>
    <t>kancelář-IŘ</t>
  </si>
  <si>
    <t>kancelář GŘ</t>
  </si>
  <si>
    <t>chodba před výtahy</t>
  </si>
  <si>
    <t>2. patro</t>
  </si>
  <si>
    <t>pokladna</t>
  </si>
  <si>
    <t>zasedací místnost, kopírky</t>
  </si>
  <si>
    <t>technická místnost</t>
  </si>
  <si>
    <t>archiv</t>
  </si>
  <si>
    <t>3. patro</t>
  </si>
  <si>
    <t>312a</t>
  </si>
  <si>
    <t>312b</t>
  </si>
  <si>
    <t>kopírky</t>
  </si>
  <si>
    <t>312c</t>
  </si>
  <si>
    <t>313a</t>
  </si>
  <si>
    <t>313b</t>
  </si>
  <si>
    <t>315a</t>
  </si>
  <si>
    <t>315b</t>
  </si>
  <si>
    <t>4. patro</t>
  </si>
  <si>
    <t>dispečerský sál</t>
  </si>
  <si>
    <t>Wc ženy</t>
  </si>
  <si>
    <t>5. patro</t>
  </si>
  <si>
    <t>kancelář-sklad</t>
  </si>
  <si>
    <t>sklad</t>
  </si>
  <si>
    <t>6. patro</t>
  </si>
  <si>
    <t>614a</t>
  </si>
  <si>
    <t>614b</t>
  </si>
  <si>
    <t>kancelář-příruční spisovna</t>
  </si>
  <si>
    <t>m2</t>
  </si>
  <si>
    <t>(dvojsklo)</t>
  </si>
  <si>
    <t>laboratoř</t>
  </si>
  <si>
    <t>7a</t>
  </si>
  <si>
    <t>přípravna MS</t>
  </si>
  <si>
    <t>7b</t>
  </si>
  <si>
    <t>dílna, sklad</t>
  </si>
  <si>
    <t>šatna, odpočívárna</t>
  </si>
  <si>
    <t>sprcha, bazén</t>
  </si>
  <si>
    <t>sauna-potírna</t>
  </si>
  <si>
    <t>WC, ÚK</t>
  </si>
  <si>
    <t>WC sauna</t>
  </si>
  <si>
    <t>chodba, zádveří</t>
  </si>
  <si>
    <t>vstup do budovy</t>
  </si>
  <si>
    <t>laboratoř, digestoře</t>
  </si>
  <si>
    <t>kancelář rozdělená</t>
  </si>
  <si>
    <t>laboratoř-příjem</t>
  </si>
  <si>
    <t>příjem vzorků</t>
  </si>
  <si>
    <t>laboratoř, pult</t>
  </si>
  <si>
    <t>107a</t>
  </si>
  <si>
    <t>107b</t>
  </si>
  <si>
    <t>107c</t>
  </si>
  <si>
    <t>108a</t>
  </si>
  <si>
    <t>108b</t>
  </si>
  <si>
    <t>laboratoř, umístěna klimat.</t>
  </si>
  <si>
    <t>213a</t>
  </si>
  <si>
    <t>213b</t>
  </si>
  <si>
    <t>chodba krček</t>
  </si>
  <si>
    <t>laboratoř, digestoře,pult</t>
  </si>
  <si>
    <t>laboratoř umývárna,pult</t>
  </si>
  <si>
    <t>laboratoř,pult</t>
  </si>
  <si>
    <t>výtah nákladní</t>
  </si>
  <si>
    <t>technická knihovna</t>
  </si>
  <si>
    <t>čekárna lékař</t>
  </si>
  <si>
    <t>chodba lékař</t>
  </si>
  <si>
    <t>inspekční pokoj</t>
  </si>
  <si>
    <t>ubytovna</t>
  </si>
  <si>
    <t>ubytovna kuchyňka</t>
  </si>
  <si>
    <t>ubytovna WC a sprchový kout</t>
  </si>
  <si>
    <t>badatelna</t>
  </si>
  <si>
    <t>kancelář spisovna</t>
  </si>
  <si>
    <t>spisovna</t>
  </si>
  <si>
    <t>WC</t>
  </si>
  <si>
    <t>sprcha</t>
  </si>
  <si>
    <t>schody</t>
  </si>
  <si>
    <t>schody k recepci</t>
  </si>
  <si>
    <t>obklad ter.</t>
  </si>
  <si>
    <t>RECEPCE</t>
  </si>
  <si>
    <t>recepce</t>
  </si>
  <si>
    <t>kuchyňka, zázemí recepce</t>
  </si>
  <si>
    <t>hala</t>
  </si>
  <si>
    <t>hala-vstup</t>
  </si>
  <si>
    <t>vstup čistící zóna</t>
  </si>
  <si>
    <t>Budova C</t>
  </si>
  <si>
    <t>Budova C - recepce</t>
  </si>
  <si>
    <t>Povodí Labe, státní podnik - budova A</t>
  </si>
  <si>
    <t>Povodí Labe, státní podnik - budova C</t>
  </si>
  <si>
    <t>Povodí Labe, státní podnik - budova B</t>
  </si>
  <si>
    <t>Rozměry (š x v)</t>
  </si>
  <si>
    <t>ks</t>
  </si>
  <si>
    <t>úklidový prostor</t>
  </si>
  <si>
    <t>úklidová komora (4,2 m2)</t>
  </si>
  <si>
    <t>úklidová komora (3,13 m2)</t>
  </si>
  <si>
    <t>2 výtahy</t>
  </si>
  <si>
    <t>V01,02</t>
  </si>
  <si>
    <t>S01</t>
  </si>
  <si>
    <t>S21</t>
  </si>
  <si>
    <t>S12</t>
  </si>
  <si>
    <t>S32</t>
  </si>
  <si>
    <t>S02</t>
  </si>
  <si>
    <t>UK01</t>
  </si>
  <si>
    <t>K01</t>
  </si>
  <si>
    <t>CH01</t>
  </si>
  <si>
    <t>SCH01</t>
  </si>
  <si>
    <t>SCH02</t>
  </si>
  <si>
    <t>114K</t>
  </si>
  <si>
    <t>S11</t>
  </si>
  <si>
    <t>UK11</t>
  </si>
  <si>
    <t>S13</t>
  </si>
  <si>
    <t>CH11</t>
  </si>
  <si>
    <t>CH12</t>
  </si>
  <si>
    <t>SCH11</t>
  </si>
  <si>
    <t>SCH12</t>
  </si>
  <si>
    <t>K21</t>
  </si>
  <si>
    <t>S22</t>
  </si>
  <si>
    <t>UK21</t>
  </si>
  <si>
    <t>CH21</t>
  </si>
  <si>
    <t>SH21</t>
  </si>
  <si>
    <t>SCH22</t>
  </si>
  <si>
    <t>S31</t>
  </si>
  <si>
    <t>K31</t>
  </si>
  <si>
    <t>UK31</t>
  </si>
  <si>
    <t>CH31</t>
  </si>
  <si>
    <t>SCH31</t>
  </si>
  <si>
    <t>SCH32</t>
  </si>
  <si>
    <t>K41</t>
  </si>
  <si>
    <t>S41</t>
  </si>
  <si>
    <t>S42</t>
  </si>
  <si>
    <t>UK41</t>
  </si>
  <si>
    <t>CH41</t>
  </si>
  <si>
    <t>SCH41</t>
  </si>
  <si>
    <t>SCH42</t>
  </si>
  <si>
    <t>K51</t>
  </si>
  <si>
    <t>S51</t>
  </si>
  <si>
    <t>S52</t>
  </si>
  <si>
    <t>UK51</t>
  </si>
  <si>
    <t>CH51</t>
  </si>
  <si>
    <t>SCH51</t>
  </si>
  <si>
    <t>SCH52</t>
  </si>
  <si>
    <t>K61</t>
  </si>
  <si>
    <t>S61</t>
  </si>
  <si>
    <t>S62</t>
  </si>
  <si>
    <t>UK61</t>
  </si>
  <si>
    <t>CH61</t>
  </si>
  <si>
    <t>SCH61</t>
  </si>
  <si>
    <t>označení</t>
  </si>
  <si>
    <t>SS1</t>
  </si>
  <si>
    <t>CHS1</t>
  </si>
  <si>
    <t>úklidová komora (3,8 m2)</t>
  </si>
  <si>
    <t>úklidová komora (4,0 m2)</t>
  </si>
  <si>
    <t>úklidová komora (3,7 m2)</t>
  </si>
  <si>
    <t>SS2</t>
  </si>
  <si>
    <t>SS3</t>
  </si>
  <si>
    <t>venkovní prostor</t>
  </si>
  <si>
    <t>V01</t>
  </si>
  <si>
    <t>ostatní -sauna</t>
  </si>
  <si>
    <t>K11</t>
  </si>
  <si>
    <t>L01</t>
  </si>
  <si>
    <t>L02</t>
  </si>
  <si>
    <t>U01</t>
  </si>
  <si>
    <t>úklidová komora (1,5 m2)</t>
  </si>
  <si>
    <t>úklidová komora (2,0 m2)</t>
  </si>
  <si>
    <t>sklady, tech.místnosti, garáže</t>
  </si>
  <si>
    <t>lino,dlažba,beton</t>
  </si>
  <si>
    <t>KR1</t>
  </si>
  <si>
    <t>SR1</t>
  </si>
  <si>
    <t>HR1</t>
  </si>
  <si>
    <t>UKR1</t>
  </si>
  <si>
    <t>HR2</t>
  </si>
  <si>
    <t>SCHR</t>
  </si>
  <si>
    <t>Budova A</t>
  </si>
  <si>
    <t>Adresa:</t>
  </si>
  <si>
    <t>Víta Nejedlého 951/8, Slezské Předměstí, 500 03  Hradec Králové</t>
  </si>
  <si>
    <t>Počet podlaží:</t>
  </si>
  <si>
    <t>Prostory k úklidu</t>
  </si>
  <si>
    <r>
      <t>Druh podlahové krytiny -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</si>
  <si>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Úklidová plocha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</si>
  <si>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PVC, lino, dlažba</t>
  </si>
  <si>
    <t>kaučuková podlaha</t>
  </si>
  <si>
    <t>Kanceláře</t>
  </si>
  <si>
    <t>Zasedací místnosti</t>
  </si>
  <si>
    <t>Chodby</t>
  </si>
  <si>
    <t>Schodiště</t>
  </si>
  <si>
    <t>Kuchyňky</t>
  </si>
  <si>
    <t>Soc. zařízení</t>
  </si>
  <si>
    <t xml:space="preserve">Ostatní </t>
  </si>
  <si>
    <t>Úklidová plocha za objekt celkem</t>
  </si>
  <si>
    <t>Budova B</t>
  </si>
  <si>
    <t>Laboratoře</t>
  </si>
  <si>
    <t>Archiv</t>
  </si>
  <si>
    <t>Šatny</t>
  </si>
  <si>
    <r>
      <t>Celková úklidová plocha m</t>
    </r>
    <r>
      <rPr>
        <b/>
        <vertAlign val="superscript"/>
        <sz val="16"/>
        <color theme="1"/>
        <rFont val="Calibri"/>
        <family val="2"/>
        <scheme val="minor"/>
      </rPr>
      <t>2</t>
    </r>
  </si>
  <si>
    <t>Rozsah úklidu:</t>
  </si>
  <si>
    <t>poznámka</t>
  </si>
  <si>
    <t>úklid pohotovostní</t>
  </si>
  <si>
    <t>Závady a nedostatky ohlásí pracovníci dodavatele na recepci při vrácení zapůjčených klíčů.</t>
  </si>
  <si>
    <t>Kaučukové podlahy (Norament) jsou čištěny roztokem vody s přidáním vhodného přípravku typu Dr. Schutz PU čistič.</t>
  </si>
  <si>
    <t>Dodavateli jsou k dispozici úklidové komory na úschovu úklidových prostředků.</t>
  </si>
  <si>
    <t>Budova A je vybavena centrálním vysavačem.</t>
  </si>
  <si>
    <t>OKNA - VÝMĚRY</t>
  </si>
  <si>
    <t>schody do budov A,B,C</t>
  </si>
  <si>
    <t>Celkem m2                              (1 strana)</t>
  </si>
  <si>
    <t>Celkem m2                             (1 strana)</t>
  </si>
  <si>
    <t>Celkem (1 pohledová strana)</t>
  </si>
  <si>
    <t>vstupní hala, čistící zóny</t>
  </si>
  <si>
    <t>chodba, zádveří, rohožka</t>
  </si>
  <si>
    <t>Víta Nejedlého 951/8, Slezské Předměstí, Hradec Králové</t>
  </si>
  <si>
    <t>lino, dlažba</t>
  </si>
  <si>
    <t>umyvadlo ve skříni</t>
  </si>
  <si>
    <t>server  13,8 m2)</t>
  </si>
  <si>
    <t>archiv EÚ (14,1 m2)</t>
  </si>
  <si>
    <t>kancelář(14,5 m2)</t>
  </si>
  <si>
    <t>kancelář (22,5 m2)</t>
  </si>
  <si>
    <t>sklad VHD 14,4 m2)</t>
  </si>
  <si>
    <t>plotr (25,4 m2)</t>
  </si>
  <si>
    <t>technologie (44,7 m2)</t>
  </si>
  <si>
    <t>tiskárny (21,5 m2)</t>
  </si>
  <si>
    <t>sklad (64 m2)</t>
  </si>
  <si>
    <t>c</t>
  </si>
  <si>
    <t>sklad (14 m2)</t>
  </si>
  <si>
    <t>Celkem m2                              (2 strany)</t>
  </si>
  <si>
    <r>
      <t>CELKOVÁ PLOCHA OKEN K ČIŠTĚNÍ v m</t>
    </r>
    <r>
      <rPr>
        <b/>
        <vertAlign val="superscript"/>
        <sz val="16"/>
        <color theme="1"/>
        <rFont val="Calibri"/>
        <family val="2"/>
        <scheme val="minor"/>
      </rPr>
      <t>2</t>
    </r>
  </si>
  <si>
    <t>Příloha č. 1 - Rozsah prováděných úklidových prací</t>
  </si>
  <si>
    <t>Vstup do budovy zaměstnanci dodavatele  ohlásí na recepci. Klíče od přidělených úklidových prostor budou vydány po zápisu do Knihy evidence zapůjčených klíčů.</t>
  </si>
  <si>
    <t xml:space="preserve">umyvadlo </t>
  </si>
  <si>
    <t xml:space="preserve">Ve výjimečných případech lze domluvit s kontaktní osobou úklid i ve dnech pracovního volna a svátků (např. mytí oken). </t>
  </si>
  <si>
    <t>Při opuštění uklízených prostor pracovníci dodavatele tyto prostory uzamknou - zhasnou světla, uzavřou okna (pokud není přítomen zaměstnanec zadavatele).</t>
  </si>
  <si>
    <t>Úklid bude prováděn ve všední dny v odpoledních hodinách od 15.00 do 19.00 hod. Úklid v  1. patře v odpoledních hodinách od 17.00 do 19.00 hod.</t>
  </si>
  <si>
    <t xml:space="preserve">Úklid bude prováděn ve všední dny v odpoledních hodinách od 15.00 do 19.00 hod. </t>
  </si>
  <si>
    <t>Úklid bude prováděn ve všední dny v odpoledních hodinách od 15.00 do 19.00 hod.</t>
  </si>
  <si>
    <t>Mytí oken zahrnuje: mytí skel, mytí rámů (včetně vnitřních částí), mytí vnitřních a vnějších parapetů.</t>
  </si>
  <si>
    <t>kancelář-spisovna</t>
  </si>
  <si>
    <t>zasedací místnost-šatna</t>
  </si>
  <si>
    <t>WC muži - lékařské středisko</t>
  </si>
  <si>
    <t>WC ženy - lékařské středisko</t>
  </si>
  <si>
    <t>archiv-spisovna</t>
  </si>
  <si>
    <t>WC - ženy</t>
  </si>
  <si>
    <t>WC - muži</t>
  </si>
  <si>
    <t>Chodby, haly, čekárna</t>
  </si>
  <si>
    <t>Výtahy</t>
  </si>
  <si>
    <t>Inspekční pokoj</t>
  </si>
  <si>
    <t>Venkovní plocha</t>
  </si>
  <si>
    <t>Venkovní 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</si>
</sst>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 tint="-0.2499700039625167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/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4" fontId="5" fillId="2" borderId="0" xfId="0" applyNumberFormat="1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Font="1" applyBorder="1"/>
    <xf numFmtId="4" fontId="0" fillId="0" borderId="1" xfId="0" applyNumberFormat="1" applyFont="1" applyFill="1" applyBorder="1"/>
    <xf numFmtId="0" fontId="0" fillId="0" borderId="1" xfId="0" applyFont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right"/>
    </xf>
    <xf numFmtId="0" fontId="0" fillId="2" borderId="0" xfId="0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 applyFill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4" xfId="0" applyFont="1" applyFill="1" applyBorder="1"/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2" xfId="0" applyFont="1" applyFill="1" applyBorder="1"/>
    <xf numFmtId="0" fontId="0" fillId="0" borderId="5" xfId="0" applyFont="1" applyBorder="1"/>
    <xf numFmtId="2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4" xfId="0" applyFont="1" applyBorder="1"/>
    <xf numFmtId="2" fontId="7" fillId="0" borderId="1" xfId="0" applyNumberFormat="1" applyFont="1" applyFill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2" fontId="5" fillId="2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3" fillId="0" borderId="12" xfId="0" applyFont="1" applyBorder="1"/>
    <xf numFmtId="0" fontId="13" fillId="0" borderId="0" xfId="0" applyFont="1" applyBorder="1"/>
    <xf numFmtId="0" fontId="17" fillId="0" borderId="0" xfId="0" applyFont="1" applyBorder="1"/>
    <xf numFmtId="0" fontId="17" fillId="0" borderId="11" xfId="0" applyFont="1" applyBorder="1"/>
    <xf numFmtId="0" fontId="17" fillId="0" borderId="0" xfId="0" applyFont="1"/>
    <xf numFmtId="0" fontId="18" fillId="0" borderId="0" xfId="0" applyFont="1" applyBorder="1"/>
    <xf numFmtId="0" fontId="18" fillId="0" borderId="13" xfId="0" applyFont="1" applyBorder="1"/>
    <xf numFmtId="0" fontId="18" fillId="0" borderId="14" xfId="0" applyFont="1" applyBorder="1"/>
    <xf numFmtId="0" fontId="0" fillId="0" borderId="14" xfId="0" applyBorder="1"/>
    <xf numFmtId="0" fontId="0" fillId="0" borderId="15" xfId="0" applyBorder="1"/>
    <xf numFmtId="11" fontId="18" fillId="0" borderId="16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 wrapText="1"/>
    </xf>
    <xf numFmtId="11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/>
    <xf numFmtId="4" fontId="14" fillId="0" borderId="1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0" fontId="13" fillId="0" borderId="13" xfId="0" applyFont="1" applyBorder="1"/>
    <xf numFmtId="0" fontId="17" fillId="0" borderId="14" xfId="0" applyFont="1" applyBorder="1"/>
    <xf numFmtId="0" fontId="13" fillId="0" borderId="14" xfId="0" applyFont="1" applyBorder="1"/>
    <xf numFmtId="0" fontId="18" fillId="0" borderId="0" xfId="0" applyFont="1"/>
    <xf numFmtId="4" fontId="0" fillId="0" borderId="0" xfId="0" applyNumberFormat="1" applyAlignment="1">
      <alignment horizontal="center"/>
    </xf>
    <xf numFmtId="0" fontId="0" fillId="0" borderId="12" xfId="0" applyBorder="1"/>
    <xf numFmtId="11" fontId="18" fillId="0" borderId="16" xfId="0" applyNumberFormat="1" applyFont="1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0" xfId="0" applyFont="1" applyBorder="1"/>
    <xf numFmtId="4" fontId="13" fillId="0" borderId="0" xfId="0" applyNumberFormat="1" applyFont="1" applyBorder="1" applyAlignment="1">
      <alignment horizontal="right"/>
    </xf>
    <xf numFmtId="4" fontId="0" fillId="0" borderId="0" xfId="0" applyNumberFormat="1"/>
    <xf numFmtId="0" fontId="17" fillId="0" borderId="15" xfId="0" applyFont="1" applyBorder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0" fontId="4" fillId="0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12" xfId="0" applyFont="1" applyBorder="1"/>
    <xf numFmtId="0" fontId="13" fillId="0" borderId="0" xfId="0" applyFont="1" applyBorder="1" applyAlignment="1">
      <alignment horizontal="left"/>
    </xf>
    <xf numFmtId="0" fontId="13" fillId="0" borderId="17" xfId="0" applyFont="1" applyBorder="1"/>
    <xf numFmtId="0" fontId="16" fillId="0" borderId="12" xfId="0" applyFont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2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0" fontId="21" fillId="7" borderId="0" xfId="0" applyFont="1" applyFill="1" applyAlignment="1">
      <alignment wrapText="1"/>
    </xf>
    <xf numFmtId="0" fontId="10" fillId="4" borderId="0" xfId="0" applyFont="1" applyFill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21" fillId="7" borderId="1" xfId="0" applyFont="1" applyFill="1" applyBorder="1" applyAlignment="1">
      <alignment wrapText="1"/>
    </xf>
    <xf numFmtId="0" fontId="4" fillId="0" borderId="1" xfId="0" applyFont="1" applyBorder="1"/>
    <xf numFmtId="0" fontId="0" fillId="0" borderId="23" xfId="0" applyFont="1" applyBorder="1"/>
    <xf numFmtId="0" fontId="8" fillId="0" borderId="16" xfId="0" applyFont="1" applyFill="1" applyBorder="1" applyAlignment="1">
      <alignment horizontal="center"/>
    </xf>
    <xf numFmtId="0" fontId="22" fillId="0" borderId="24" xfId="0" applyFont="1" applyBorder="1"/>
    <xf numFmtId="0" fontId="13" fillId="0" borderId="24" xfId="0" applyFont="1" applyBorder="1"/>
    <xf numFmtId="0" fontId="17" fillId="0" borderId="23" xfId="0" applyFont="1" applyBorder="1"/>
    <xf numFmtId="0" fontId="13" fillId="0" borderId="23" xfId="0" applyFont="1" applyBorder="1"/>
    <xf numFmtId="4" fontId="13" fillId="0" borderId="25" xfId="0" applyNumberFormat="1" applyFont="1" applyBorder="1" applyAlignment="1">
      <alignment horizontal="right"/>
    </xf>
    <xf numFmtId="0" fontId="0" fillId="0" borderId="23" xfId="0" applyBorder="1"/>
    <xf numFmtId="0" fontId="7" fillId="0" borderId="23" xfId="0" applyFont="1" applyBorder="1"/>
    <xf numFmtId="0" fontId="12" fillId="0" borderId="0" xfId="0" applyFont="1" applyAlignment="1">
      <alignment horizontal="center" wrapText="1"/>
    </xf>
    <xf numFmtId="0" fontId="10" fillId="0" borderId="0" xfId="0" applyFont="1"/>
    <xf numFmtId="4" fontId="0" fillId="0" borderId="0" xfId="0" applyNumberFormat="1" applyFont="1" applyFill="1" applyBorder="1"/>
    <xf numFmtId="1" fontId="7" fillId="0" borderId="1" xfId="0" applyNumberFormat="1" applyFont="1" applyBorder="1" applyAlignment="1">
      <alignment horizontal="center"/>
    </xf>
    <xf numFmtId="0" fontId="8" fillId="0" borderId="0" xfId="0" applyFont="1"/>
    <xf numFmtId="0" fontId="16" fillId="8" borderId="24" xfId="0" applyFont="1" applyFill="1" applyBorder="1"/>
    <xf numFmtId="0" fontId="16" fillId="8" borderId="23" xfId="0" applyFont="1" applyFill="1" applyBorder="1"/>
    <xf numFmtId="0" fontId="23" fillId="8" borderId="25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/>
    </xf>
    <xf numFmtId="4" fontId="7" fillId="0" borderId="26" xfId="0" applyNumberFormat="1" applyFont="1" applyBorder="1"/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0" fillId="0" borderId="1" xfId="0" applyNumberFormat="1" applyFont="1" applyBorder="1"/>
    <xf numFmtId="0" fontId="24" fillId="0" borderId="0" xfId="0" applyFont="1"/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2" xfId="0" applyFont="1" applyFill="1" applyBorder="1"/>
    <xf numFmtId="2" fontId="22" fillId="0" borderId="25" xfId="0" applyNumberFormat="1" applyFont="1" applyBorder="1" applyAlignment="1">
      <alignment horizontal="center"/>
    </xf>
    <xf numFmtId="4" fontId="16" fillId="8" borderId="25" xfId="0" applyNumberFormat="1" applyFont="1" applyFill="1" applyBorder="1" applyAlignment="1">
      <alignment vertical="center"/>
    </xf>
    <xf numFmtId="0" fontId="13" fillId="0" borderId="0" xfId="0" applyFont="1"/>
    <xf numFmtId="0" fontId="10" fillId="0" borderId="0" xfId="0" applyFont="1" applyFill="1" applyBorder="1"/>
    <xf numFmtId="0" fontId="26" fillId="0" borderId="0" xfId="0" applyFont="1" applyFill="1" applyBorder="1"/>
    <xf numFmtId="0" fontId="17" fillId="0" borderId="0" xfId="0" applyFont="1" applyFill="1"/>
    <xf numFmtId="0" fontId="0" fillId="0" borderId="0" xfId="0" applyFill="1" applyAlignment="1">
      <alignment wrapText="1"/>
    </xf>
    <xf numFmtId="4" fontId="7" fillId="0" borderId="27" xfId="0" applyNumberFormat="1" applyFont="1" applyBorder="1"/>
    <xf numFmtId="0" fontId="12" fillId="0" borderId="0" xfId="0" applyFont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24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6" fillId="8" borderId="24" xfId="0" applyFont="1" applyFill="1" applyBorder="1" applyAlignment="1">
      <alignment horizontal="left" vertical="center" wrapText="1"/>
    </xf>
    <xf numFmtId="0" fontId="16" fillId="8" borderId="2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6"/>
  <sheetViews>
    <sheetView zoomScale="80" zoomScaleNormal="80" workbookViewId="0" topLeftCell="A238">
      <selection activeCell="A274" sqref="A274"/>
    </sheetView>
  </sheetViews>
  <sheetFormatPr defaultColWidth="9.140625" defaultRowHeight="15"/>
  <cols>
    <col min="1" max="1" width="34.140625" style="0" customWidth="1"/>
    <col min="2" max="2" width="20.57421875" style="5" customWidth="1"/>
    <col min="3" max="3" width="18.7109375" style="6" customWidth="1"/>
    <col min="4" max="4" width="32.421875" style="7" customWidth="1"/>
    <col min="5" max="5" width="22.00390625" style="5" customWidth="1"/>
    <col min="6" max="6" width="15.7109375" style="0" customWidth="1"/>
    <col min="7" max="7" width="16.7109375" style="0" customWidth="1"/>
    <col min="9" max="9" width="16.28125" style="0" bestFit="1" customWidth="1"/>
    <col min="234" max="234" width="32.8515625" style="0" customWidth="1"/>
    <col min="235" max="235" width="15.8515625" style="0" customWidth="1"/>
    <col min="236" max="236" width="18.7109375" style="0" customWidth="1"/>
    <col min="237" max="237" width="13.8515625" style="0" customWidth="1"/>
    <col min="238" max="238" width="31.57421875" style="0" customWidth="1"/>
    <col min="239" max="239" width="17.140625" style="0" customWidth="1"/>
    <col min="240" max="240" width="13.57421875" style="0" customWidth="1"/>
    <col min="241" max="241" width="10.28125" style="0" customWidth="1"/>
    <col min="490" max="490" width="32.8515625" style="0" customWidth="1"/>
    <col min="491" max="491" width="15.8515625" style="0" customWidth="1"/>
    <col min="492" max="492" width="18.7109375" style="0" customWidth="1"/>
    <col min="493" max="493" width="13.8515625" style="0" customWidth="1"/>
    <col min="494" max="494" width="31.57421875" style="0" customWidth="1"/>
    <col min="495" max="495" width="17.140625" style="0" customWidth="1"/>
    <col min="496" max="496" width="13.57421875" style="0" customWidth="1"/>
    <col min="497" max="497" width="10.28125" style="0" customWidth="1"/>
    <col min="746" max="746" width="32.8515625" style="0" customWidth="1"/>
    <col min="747" max="747" width="15.8515625" style="0" customWidth="1"/>
    <col min="748" max="748" width="18.7109375" style="0" customWidth="1"/>
    <col min="749" max="749" width="13.8515625" style="0" customWidth="1"/>
    <col min="750" max="750" width="31.57421875" style="0" customWidth="1"/>
    <col min="751" max="751" width="17.140625" style="0" customWidth="1"/>
    <col min="752" max="752" width="13.57421875" style="0" customWidth="1"/>
    <col min="753" max="753" width="10.28125" style="0" customWidth="1"/>
    <col min="1002" max="1002" width="32.8515625" style="0" customWidth="1"/>
    <col min="1003" max="1003" width="15.8515625" style="0" customWidth="1"/>
    <col min="1004" max="1004" width="18.7109375" style="0" customWidth="1"/>
    <col min="1005" max="1005" width="13.8515625" style="0" customWidth="1"/>
    <col min="1006" max="1006" width="31.57421875" style="0" customWidth="1"/>
    <col min="1007" max="1007" width="17.140625" style="0" customWidth="1"/>
    <col min="1008" max="1008" width="13.57421875" style="0" customWidth="1"/>
    <col min="1009" max="1009" width="10.28125" style="0" customWidth="1"/>
    <col min="1258" max="1258" width="32.8515625" style="0" customWidth="1"/>
    <col min="1259" max="1259" width="15.8515625" style="0" customWidth="1"/>
    <col min="1260" max="1260" width="18.7109375" style="0" customWidth="1"/>
    <col min="1261" max="1261" width="13.8515625" style="0" customWidth="1"/>
    <col min="1262" max="1262" width="31.57421875" style="0" customWidth="1"/>
    <col min="1263" max="1263" width="17.140625" style="0" customWidth="1"/>
    <col min="1264" max="1264" width="13.57421875" style="0" customWidth="1"/>
    <col min="1265" max="1265" width="10.28125" style="0" customWidth="1"/>
    <col min="1514" max="1514" width="32.8515625" style="0" customWidth="1"/>
    <col min="1515" max="1515" width="15.8515625" style="0" customWidth="1"/>
    <col min="1516" max="1516" width="18.7109375" style="0" customWidth="1"/>
    <col min="1517" max="1517" width="13.8515625" style="0" customWidth="1"/>
    <col min="1518" max="1518" width="31.57421875" style="0" customWidth="1"/>
    <col min="1519" max="1519" width="17.140625" style="0" customWidth="1"/>
    <col min="1520" max="1520" width="13.57421875" style="0" customWidth="1"/>
    <col min="1521" max="1521" width="10.28125" style="0" customWidth="1"/>
    <col min="1770" max="1770" width="32.8515625" style="0" customWidth="1"/>
    <col min="1771" max="1771" width="15.8515625" style="0" customWidth="1"/>
    <col min="1772" max="1772" width="18.7109375" style="0" customWidth="1"/>
    <col min="1773" max="1773" width="13.8515625" style="0" customWidth="1"/>
    <col min="1774" max="1774" width="31.57421875" style="0" customWidth="1"/>
    <col min="1775" max="1775" width="17.140625" style="0" customWidth="1"/>
    <col min="1776" max="1776" width="13.57421875" style="0" customWidth="1"/>
    <col min="1777" max="1777" width="10.28125" style="0" customWidth="1"/>
    <col min="2026" max="2026" width="32.8515625" style="0" customWidth="1"/>
    <col min="2027" max="2027" width="15.8515625" style="0" customWidth="1"/>
    <col min="2028" max="2028" width="18.7109375" style="0" customWidth="1"/>
    <col min="2029" max="2029" width="13.8515625" style="0" customWidth="1"/>
    <col min="2030" max="2030" width="31.57421875" style="0" customWidth="1"/>
    <col min="2031" max="2031" width="17.140625" style="0" customWidth="1"/>
    <col min="2032" max="2032" width="13.57421875" style="0" customWidth="1"/>
    <col min="2033" max="2033" width="10.28125" style="0" customWidth="1"/>
    <col min="2282" max="2282" width="32.8515625" style="0" customWidth="1"/>
    <col min="2283" max="2283" width="15.8515625" style="0" customWidth="1"/>
    <col min="2284" max="2284" width="18.7109375" style="0" customWidth="1"/>
    <col min="2285" max="2285" width="13.8515625" style="0" customWidth="1"/>
    <col min="2286" max="2286" width="31.57421875" style="0" customWidth="1"/>
    <col min="2287" max="2287" width="17.140625" style="0" customWidth="1"/>
    <col min="2288" max="2288" width="13.57421875" style="0" customWidth="1"/>
    <col min="2289" max="2289" width="10.28125" style="0" customWidth="1"/>
    <col min="2538" max="2538" width="32.8515625" style="0" customWidth="1"/>
    <col min="2539" max="2539" width="15.8515625" style="0" customWidth="1"/>
    <col min="2540" max="2540" width="18.7109375" style="0" customWidth="1"/>
    <col min="2541" max="2541" width="13.8515625" style="0" customWidth="1"/>
    <col min="2542" max="2542" width="31.57421875" style="0" customWidth="1"/>
    <col min="2543" max="2543" width="17.140625" style="0" customWidth="1"/>
    <col min="2544" max="2544" width="13.57421875" style="0" customWidth="1"/>
    <col min="2545" max="2545" width="10.28125" style="0" customWidth="1"/>
    <col min="2794" max="2794" width="32.8515625" style="0" customWidth="1"/>
    <col min="2795" max="2795" width="15.8515625" style="0" customWidth="1"/>
    <col min="2796" max="2796" width="18.7109375" style="0" customWidth="1"/>
    <col min="2797" max="2797" width="13.8515625" style="0" customWidth="1"/>
    <col min="2798" max="2798" width="31.57421875" style="0" customWidth="1"/>
    <col min="2799" max="2799" width="17.140625" style="0" customWidth="1"/>
    <col min="2800" max="2800" width="13.57421875" style="0" customWidth="1"/>
    <col min="2801" max="2801" width="10.28125" style="0" customWidth="1"/>
    <col min="3050" max="3050" width="32.8515625" style="0" customWidth="1"/>
    <col min="3051" max="3051" width="15.8515625" style="0" customWidth="1"/>
    <col min="3052" max="3052" width="18.7109375" style="0" customWidth="1"/>
    <col min="3053" max="3053" width="13.8515625" style="0" customWidth="1"/>
    <col min="3054" max="3054" width="31.57421875" style="0" customWidth="1"/>
    <col min="3055" max="3055" width="17.140625" style="0" customWidth="1"/>
    <col min="3056" max="3056" width="13.57421875" style="0" customWidth="1"/>
    <col min="3057" max="3057" width="10.28125" style="0" customWidth="1"/>
    <col min="3306" max="3306" width="32.8515625" style="0" customWidth="1"/>
    <col min="3307" max="3307" width="15.8515625" style="0" customWidth="1"/>
    <col min="3308" max="3308" width="18.7109375" style="0" customWidth="1"/>
    <col min="3309" max="3309" width="13.8515625" style="0" customWidth="1"/>
    <col min="3310" max="3310" width="31.57421875" style="0" customWidth="1"/>
    <col min="3311" max="3311" width="17.140625" style="0" customWidth="1"/>
    <col min="3312" max="3312" width="13.57421875" style="0" customWidth="1"/>
    <col min="3313" max="3313" width="10.28125" style="0" customWidth="1"/>
    <col min="3562" max="3562" width="32.8515625" style="0" customWidth="1"/>
    <col min="3563" max="3563" width="15.8515625" style="0" customWidth="1"/>
    <col min="3564" max="3564" width="18.7109375" style="0" customWidth="1"/>
    <col min="3565" max="3565" width="13.8515625" style="0" customWidth="1"/>
    <col min="3566" max="3566" width="31.57421875" style="0" customWidth="1"/>
    <col min="3567" max="3567" width="17.140625" style="0" customWidth="1"/>
    <col min="3568" max="3568" width="13.57421875" style="0" customWidth="1"/>
    <col min="3569" max="3569" width="10.28125" style="0" customWidth="1"/>
    <col min="3818" max="3818" width="32.8515625" style="0" customWidth="1"/>
    <col min="3819" max="3819" width="15.8515625" style="0" customWidth="1"/>
    <col min="3820" max="3820" width="18.7109375" style="0" customWidth="1"/>
    <col min="3821" max="3821" width="13.8515625" style="0" customWidth="1"/>
    <col min="3822" max="3822" width="31.57421875" style="0" customWidth="1"/>
    <col min="3823" max="3823" width="17.140625" style="0" customWidth="1"/>
    <col min="3824" max="3824" width="13.57421875" style="0" customWidth="1"/>
    <col min="3825" max="3825" width="10.28125" style="0" customWidth="1"/>
    <col min="4074" max="4074" width="32.8515625" style="0" customWidth="1"/>
    <col min="4075" max="4075" width="15.8515625" style="0" customWidth="1"/>
    <col min="4076" max="4076" width="18.7109375" style="0" customWidth="1"/>
    <col min="4077" max="4077" width="13.8515625" style="0" customWidth="1"/>
    <col min="4078" max="4078" width="31.57421875" style="0" customWidth="1"/>
    <col min="4079" max="4079" width="17.140625" style="0" customWidth="1"/>
    <col min="4080" max="4080" width="13.57421875" style="0" customWidth="1"/>
    <col min="4081" max="4081" width="10.28125" style="0" customWidth="1"/>
    <col min="4330" max="4330" width="32.8515625" style="0" customWidth="1"/>
    <col min="4331" max="4331" width="15.8515625" style="0" customWidth="1"/>
    <col min="4332" max="4332" width="18.7109375" style="0" customWidth="1"/>
    <col min="4333" max="4333" width="13.8515625" style="0" customWidth="1"/>
    <col min="4334" max="4334" width="31.57421875" style="0" customWidth="1"/>
    <col min="4335" max="4335" width="17.140625" style="0" customWidth="1"/>
    <col min="4336" max="4336" width="13.57421875" style="0" customWidth="1"/>
    <col min="4337" max="4337" width="10.28125" style="0" customWidth="1"/>
    <col min="4586" max="4586" width="32.8515625" style="0" customWidth="1"/>
    <col min="4587" max="4587" width="15.8515625" style="0" customWidth="1"/>
    <col min="4588" max="4588" width="18.7109375" style="0" customWidth="1"/>
    <col min="4589" max="4589" width="13.8515625" style="0" customWidth="1"/>
    <col min="4590" max="4590" width="31.57421875" style="0" customWidth="1"/>
    <col min="4591" max="4591" width="17.140625" style="0" customWidth="1"/>
    <col min="4592" max="4592" width="13.57421875" style="0" customWidth="1"/>
    <col min="4593" max="4593" width="10.28125" style="0" customWidth="1"/>
    <col min="4842" max="4842" width="32.8515625" style="0" customWidth="1"/>
    <col min="4843" max="4843" width="15.8515625" style="0" customWidth="1"/>
    <col min="4844" max="4844" width="18.7109375" style="0" customWidth="1"/>
    <col min="4845" max="4845" width="13.8515625" style="0" customWidth="1"/>
    <col min="4846" max="4846" width="31.57421875" style="0" customWidth="1"/>
    <col min="4847" max="4847" width="17.140625" style="0" customWidth="1"/>
    <col min="4848" max="4848" width="13.57421875" style="0" customWidth="1"/>
    <col min="4849" max="4849" width="10.28125" style="0" customWidth="1"/>
    <col min="5098" max="5098" width="32.8515625" style="0" customWidth="1"/>
    <col min="5099" max="5099" width="15.8515625" style="0" customWidth="1"/>
    <col min="5100" max="5100" width="18.7109375" style="0" customWidth="1"/>
    <col min="5101" max="5101" width="13.8515625" style="0" customWidth="1"/>
    <col min="5102" max="5102" width="31.57421875" style="0" customWidth="1"/>
    <col min="5103" max="5103" width="17.140625" style="0" customWidth="1"/>
    <col min="5104" max="5104" width="13.57421875" style="0" customWidth="1"/>
    <col min="5105" max="5105" width="10.28125" style="0" customWidth="1"/>
    <col min="5354" max="5354" width="32.8515625" style="0" customWidth="1"/>
    <col min="5355" max="5355" width="15.8515625" style="0" customWidth="1"/>
    <col min="5356" max="5356" width="18.7109375" style="0" customWidth="1"/>
    <col min="5357" max="5357" width="13.8515625" style="0" customWidth="1"/>
    <col min="5358" max="5358" width="31.57421875" style="0" customWidth="1"/>
    <col min="5359" max="5359" width="17.140625" style="0" customWidth="1"/>
    <col min="5360" max="5360" width="13.57421875" style="0" customWidth="1"/>
    <col min="5361" max="5361" width="10.28125" style="0" customWidth="1"/>
    <col min="5610" max="5610" width="32.8515625" style="0" customWidth="1"/>
    <col min="5611" max="5611" width="15.8515625" style="0" customWidth="1"/>
    <col min="5612" max="5612" width="18.7109375" style="0" customWidth="1"/>
    <col min="5613" max="5613" width="13.8515625" style="0" customWidth="1"/>
    <col min="5614" max="5614" width="31.57421875" style="0" customWidth="1"/>
    <col min="5615" max="5615" width="17.140625" style="0" customWidth="1"/>
    <col min="5616" max="5616" width="13.57421875" style="0" customWidth="1"/>
    <col min="5617" max="5617" width="10.28125" style="0" customWidth="1"/>
    <col min="5866" max="5866" width="32.8515625" style="0" customWidth="1"/>
    <col min="5867" max="5867" width="15.8515625" style="0" customWidth="1"/>
    <col min="5868" max="5868" width="18.7109375" style="0" customWidth="1"/>
    <col min="5869" max="5869" width="13.8515625" style="0" customWidth="1"/>
    <col min="5870" max="5870" width="31.57421875" style="0" customWidth="1"/>
    <col min="5871" max="5871" width="17.140625" style="0" customWidth="1"/>
    <col min="5872" max="5872" width="13.57421875" style="0" customWidth="1"/>
    <col min="5873" max="5873" width="10.28125" style="0" customWidth="1"/>
    <col min="6122" max="6122" width="32.8515625" style="0" customWidth="1"/>
    <col min="6123" max="6123" width="15.8515625" style="0" customWidth="1"/>
    <col min="6124" max="6124" width="18.7109375" style="0" customWidth="1"/>
    <col min="6125" max="6125" width="13.8515625" style="0" customWidth="1"/>
    <col min="6126" max="6126" width="31.57421875" style="0" customWidth="1"/>
    <col min="6127" max="6127" width="17.140625" style="0" customWidth="1"/>
    <col min="6128" max="6128" width="13.57421875" style="0" customWidth="1"/>
    <col min="6129" max="6129" width="10.28125" style="0" customWidth="1"/>
    <col min="6378" max="6378" width="32.8515625" style="0" customWidth="1"/>
    <col min="6379" max="6379" width="15.8515625" style="0" customWidth="1"/>
    <col min="6380" max="6380" width="18.7109375" style="0" customWidth="1"/>
    <col min="6381" max="6381" width="13.8515625" style="0" customWidth="1"/>
    <col min="6382" max="6382" width="31.57421875" style="0" customWidth="1"/>
    <col min="6383" max="6383" width="17.140625" style="0" customWidth="1"/>
    <col min="6384" max="6384" width="13.57421875" style="0" customWidth="1"/>
    <col min="6385" max="6385" width="10.28125" style="0" customWidth="1"/>
    <col min="6634" max="6634" width="32.8515625" style="0" customWidth="1"/>
    <col min="6635" max="6635" width="15.8515625" style="0" customWidth="1"/>
    <col min="6636" max="6636" width="18.7109375" style="0" customWidth="1"/>
    <col min="6637" max="6637" width="13.8515625" style="0" customWidth="1"/>
    <col min="6638" max="6638" width="31.57421875" style="0" customWidth="1"/>
    <col min="6639" max="6639" width="17.140625" style="0" customWidth="1"/>
    <col min="6640" max="6640" width="13.57421875" style="0" customWidth="1"/>
    <col min="6641" max="6641" width="10.28125" style="0" customWidth="1"/>
    <col min="6890" max="6890" width="32.8515625" style="0" customWidth="1"/>
    <col min="6891" max="6891" width="15.8515625" style="0" customWidth="1"/>
    <col min="6892" max="6892" width="18.7109375" style="0" customWidth="1"/>
    <col min="6893" max="6893" width="13.8515625" style="0" customWidth="1"/>
    <col min="6894" max="6894" width="31.57421875" style="0" customWidth="1"/>
    <col min="6895" max="6895" width="17.140625" style="0" customWidth="1"/>
    <col min="6896" max="6896" width="13.57421875" style="0" customWidth="1"/>
    <col min="6897" max="6897" width="10.28125" style="0" customWidth="1"/>
    <col min="7146" max="7146" width="32.8515625" style="0" customWidth="1"/>
    <col min="7147" max="7147" width="15.8515625" style="0" customWidth="1"/>
    <col min="7148" max="7148" width="18.7109375" style="0" customWidth="1"/>
    <col min="7149" max="7149" width="13.8515625" style="0" customWidth="1"/>
    <col min="7150" max="7150" width="31.57421875" style="0" customWidth="1"/>
    <col min="7151" max="7151" width="17.140625" style="0" customWidth="1"/>
    <col min="7152" max="7152" width="13.57421875" style="0" customWidth="1"/>
    <col min="7153" max="7153" width="10.28125" style="0" customWidth="1"/>
    <col min="7402" max="7402" width="32.8515625" style="0" customWidth="1"/>
    <col min="7403" max="7403" width="15.8515625" style="0" customWidth="1"/>
    <col min="7404" max="7404" width="18.7109375" style="0" customWidth="1"/>
    <col min="7405" max="7405" width="13.8515625" style="0" customWidth="1"/>
    <col min="7406" max="7406" width="31.57421875" style="0" customWidth="1"/>
    <col min="7407" max="7407" width="17.140625" style="0" customWidth="1"/>
    <col min="7408" max="7408" width="13.57421875" style="0" customWidth="1"/>
    <col min="7409" max="7409" width="10.28125" style="0" customWidth="1"/>
    <col min="7658" max="7658" width="32.8515625" style="0" customWidth="1"/>
    <col min="7659" max="7659" width="15.8515625" style="0" customWidth="1"/>
    <col min="7660" max="7660" width="18.7109375" style="0" customWidth="1"/>
    <col min="7661" max="7661" width="13.8515625" style="0" customWidth="1"/>
    <col min="7662" max="7662" width="31.57421875" style="0" customWidth="1"/>
    <col min="7663" max="7663" width="17.140625" style="0" customWidth="1"/>
    <col min="7664" max="7664" width="13.57421875" style="0" customWidth="1"/>
    <col min="7665" max="7665" width="10.28125" style="0" customWidth="1"/>
    <col min="7914" max="7914" width="32.8515625" style="0" customWidth="1"/>
    <col min="7915" max="7915" width="15.8515625" style="0" customWidth="1"/>
    <col min="7916" max="7916" width="18.7109375" style="0" customWidth="1"/>
    <col min="7917" max="7917" width="13.8515625" style="0" customWidth="1"/>
    <col min="7918" max="7918" width="31.57421875" style="0" customWidth="1"/>
    <col min="7919" max="7919" width="17.140625" style="0" customWidth="1"/>
    <col min="7920" max="7920" width="13.57421875" style="0" customWidth="1"/>
    <col min="7921" max="7921" width="10.28125" style="0" customWidth="1"/>
    <col min="8170" max="8170" width="32.8515625" style="0" customWidth="1"/>
    <col min="8171" max="8171" width="15.8515625" style="0" customWidth="1"/>
    <col min="8172" max="8172" width="18.7109375" style="0" customWidth="1"/>
    <col min="8173" max="8173" width="13.8515625" style="0" customWidth="1"/>
    <col min="8174" max="8174" width="31.57421875" style="0" customWidth="1"/>
    <col min="8175" max="8175" width="17.140625" style="0" customWidth="1"/>
    <col min="8176" max="8176" width="13.57421875" style="0" customWidth="1"/>
    <col min="8177" max="8177" width="10.28125" style="0" customWidth="1"/>
    <col min="8426" max="8426" width="32.8515625" style="0" customWidth="1"/>
    <col min="8427" max="8427" width="15.8515625" style="0" customWidth="1"/>
    <col min="8428" max="8428" width="18.7109375" style="0" customWidth="1"/>
    <col min="8429" max="8429" width="13.8515625" style="0" customWidth="1"/>
    <col min="8430" max="8430" width="31.57421875" style="0" customWidth="1"/>
    <col min="8431" max="8431" width="17.140625" style="0" customWidth="1"/>
    <col min="8432" max="8432" width="13.57421875" style="0" customWidth="1"/>
    <col min="8433" max="8433" width="10.28125" style="0" customWidth="1"/>
    <col min="8682" max="8682" width="32.8515625" style="0" customWidth="1"/>
    <col min="8683" max="8683" width="15.8515625" style="0" customWidth="1"/>
    <col min="8684" max="8684" width="18.7109375" style="0" customWidth="1"/>
    <col min="8685" max="8685" width="13.8515625" style="0" customWidth="1"/>
    <col min="8686" max="8686" width="31.57421875" style="0" customWidth="1"/>
    <col min="8687" max="8687" width="17.140625" style="0" customWidth="1"/>
    <col min="8688" max="8688" width="13.57421875" style="0" customWidth="1"/>
    <col min="8689" max="8689" width="10.28125" style="0" customWidth="1"/>
    <col min="8938" max="8938" width="32.8515625" style="0" customWidth="1"/>
    <col min="8939" max="8939" width="15.8515625" style="0" customWidth="1"/>
    <col min="8940" max="8940" width="18.7109375" style="0" customWidth="1"/>
    <col min="8941" max="8941" width="13.8515625" style="0" customWidth="1"/>
    <col min="8942" max="8942" width="31.57421875" style="0" customWidth="1"/>
    <col min="8943" max="8943" width="17.140625" style="0" customWidth="1"/>
    <col min="8944" max="8944" width="13.57421875" style="0" customWidth="1"/>
    <col min="8945" max="8945" width="10.28125" style="0" customWidth="1"/>
    <col min="9194" max="9194" width="32.8515625" style="0" customWidth="1"/>
    <col min="9195" max="9195" width="15.8515625" style="0" customWidth="1"/>
    <col min="9196" max="9196" width="18.7109375" style="0" customWidth="1"/>
    <col min="9197" max="9197" width="13.8515625" style="0" customWidth="1"/>
    <col min="9198" max="9198" width="31.57421875" style="0" customWidth="1"/>
    <col min="9199" max="9199" width="17.140625" style="0" customWidth="1"/>
    <col min="9200" max="9200" width="13.57421875" style="0" customWidth="1"/>
    <col min="9201" max="9201" width="10.28125" style="0" customWidth="1"/>
    <col min="9450" max="9450" width="32.8515625" style="0" customWidth="1"/>
    <col min="9451" max="9451" width="15.8515625" style="0" customWidth="1"/>
    <col min="9452" max="9452" width="18.7109375" style="0" customWidth="1"/>
    <col min="9453" max="9453" width="13.8515625" style="0" customWidth="1"/>
    <col min="9454" max="9454" width="31.57421875" style="0" customWidth="1"/>
    <col min="9455" max="9455" width="17.140625" style="0" customWidth="1"/>
    <col min="9456" max="9456" width="13.57421875" style="0" customWidth="1"/>
    <col min="9457" max="9457" width="10.28125" style="0" customWidth="1"/>
    <col min="9706" max="9706" width="32.8515625" style="0" customWidth="1"/>
    <col min="9707" max="9707" width="15.8515625" style="0" customWidth="1"/>
    <col min="9708" max="9708" width="18.7109375" style="0" customWidth="1"/>
    <col min="9709" max="9709" width="13.8515625" style="0" customWidth="1"/>
    <col min="9710" max="9710" width="31.57421875" style="0" customWidth="1"/>
    <col min="9711" max="9711" width="17.140625" style="0" customWidth="1"/>
    <col min="9712" max="9712" width="13.57421875" style="0" customWidth="1"/>
    <col min="9713" max="9713" width="10.28125" style="0" customWidth="1"/>
    <col min="9962" max="9962" width="32.8515625" style="0" customWidth="1"/>
    <col min="9963" max="9963" width="15.8515625" style="0" customWidth="1"/>
    <col min="9964" max="9964" width="18.7109375" style="0" customWidth="1"/>
    <col min="9965" max="9965" width="13.8515625" style="0" customWidth="1"/>
    <col min="9966" max="9966" width="31.57421875" style="0" customWidth="1"/>
    <col min="9967" max="9967" width="17.140625" style="0" customWidth="1"/>
    <col min="9968" max="9968" width="13.57421875" style="0" customWidth="1"/>
    <col min="9969" max="9969" width="10.28125" style="0" customWidth="1"/>
    <col min="10218" max="10218" width="32.8515625" style="0" customWidth="1"/>
    <col min="10219" max="10219" width="15.8515625" style="0" customWidth="1"/>
    <col min="10220" max="10220" width="18.7109375" style="0" customWidth="1"/>
    <col min="10221" max="10221" width="13.8515625" style="0" customWidth="1"/>
    <col min="10222" max="10222" width="31.57421875" style="0" customWidth="1"/>
    <col min="10223" max="10223" width="17.140625" style="0" customWidth="1"/>
    <col min="10224" max="10224" width="13.57421875" style="0" customWidth="1"/>
    <col min="10225" max="10225" width="10.28125" style="0" customWidth="1"/>
    <col min="10474" max="10474" width="32.8515625" style="0" customWidth="1"/>
    <col min="10475" max="10475" width="15.8515625" style="0" customWidth="1"/>
    <col min="10476" max="10476" width="18.7109375" style="0" customWidth="1"/>
    <col min="10477" max="10477" width="13.8515625" style="0" customWidth="1"/>
    <col min="10478" max="10478" width="31.57421875" style="0" customWidth="1"/>
    <col min="10479" max="10479" width="17.140625" style="0" customWidth="1"/>
    <col min="10480" max="10480" width="13.57421875" style="0" customWidth="1"/>
    <col min="10481" max="10481" width="10.28125" style="0" customWidth="1"/>
    <col min="10730" max="10730" width="32.8515625" style="0" customWidth="1"/>
    <col min="10731" max="10731" width="15.8515625" style="0" customWidth="1"/>
    <col min="10732" max="10732" width="18.7109375" style="0" customWidth="1"/>
    <col min="10733" max="10733" width="13.8515625" style="0" customWidth="1"/>
    <col min="10734" max="10734" width="31.57421875" style="0" customWidth="1"/>
    <col min="10735" max="10735" width="17.140625" style="0" customWidth="1"/>
    <col min="10736" max="10736" width="13.57421875" style="0" customWidth="1"/>
    <col min="10737" max="10737" width="10.28125" style="0" customWidth="1"/>
    <col min="10986" max="10986" width="32.8515625" style="0" customWidth="1"/>
    <col min="10987" max="10987" width="15.8515625" style="0" customWidth="1"/>
    <col min="10988" max="10988" width="18.7109375" style="0" customWidth="1"/>
    <col min="10989" max="10989" width="13.8515625" style="0" customWidth="1"/>
    <col min="10990" max="10990" width="31.57421875" style="0" customWidth="1"/>
    <col min="10991" max="10991" width="17.140625" style="0" customWidth="1"/>
    <col min="10992" max="10992" width="13.57421875" style="0" customWidth="1"/>
    <col min="10993" max="10993" width="10.28125" style="0" customWidth="1"/>
    <col min="11242" max="11242" width="32.8515625" style="0" customWidth="1"/>
    <col min="11243" max="11243" width="15.8515625" style="0" customWidth="1"/>
    <col min="11244" max="11244" width="18.7109375" style="0" customWidth="1"/>
    <col min="11245" max="11245" width="13.8515625" style="0" customWidth="1"/>
    <col min="11246" max="11246" width="31.57421875" style="0" customWidth="1"/>
    <col min="11247" max="11247" width="17.140625" style="0" customWidth="1"/>
    <col min="11248" max="11248" width="13.57421875" style="0" customWidth="1"/>
    <col min="11249" max="11249" width="10.28125" style="0" customWidth="1"/>
    <col min="11498" max="11498" width="32.8515625" style="0" customWidth="1"/>
    <col min="11499" max="11499" width="15.8515625" style="0" customWidth="1"/>
    <col min="11500" max="11500" width="18.7109375" style="0" customWidth="1"/>
    <col min="11501" max="11501" width="13.8515625" style="0" customWidth="1"/>
    <col min="11502" max="11502" width="31.57421875" style="0" customWidth="1"/>
    <col min="11503" max="11503" width="17.140625" style="0" customWidth="1"/>
    <col min="11504" max="11504" width="13.57421875" style="0" customWidth="1"/>
    <col min="11505" max="11505" width="10.28125" style="0" customWidth="1"/>
    <col min="11754" max="11754" width="32.8515625" style="0" customWidth="1"/>
    <col min="11755" max="11755" width="15.8515625" style="0" customWidth="1"/>
    <col min="11756" max="11756" width="18.7109375" style="0" customWidth="1"/>
    <col min="11757" max="11757" width="13.8515625" style="0" customWidth="1"/>
    <col min="11758" max="11758" width="31.57421875" style="0" customWidth="1"/>
    <col min="11759" max="11759" width="17.140625" style="0" customWidth="1"/>
    <col min="11760" max="11760" width="13.57421875" style="0" customWidth="1"/>
    <col min="11761" max="11761" width="10.28125" style="0" customWidth="1"/>
    <col min="12010" max="12010" width="32.8515625" style="0" customWidth="1"/>
    <col min="12011" max="12011" width="15.8515625" style="0" customWidth="1"/>
    <col min="12012" max="12012" width="18.7109375" style="0" customWidth="1"/>
    <col min="12013" max="12013" width="13.8515625" style="0" customWidth="1"/>
    <col min="12014" max="12014" width="31.57421875" style="0" customWidth="1"/>
    <col min="12015" max="12015" width="17.140625" style="0" customWidth="1"/>
    <col min="12016" max="12016" width="13.57421875" style="0" customWidth="1"/>
    <col min="12017" max="12017" width="10.28125" style="0" customWidth="1"/>
    <col min="12266" max="12266" width="32.8515625" style="0" customWidth="1"/>
    <col min="12267" max="12267" width="15.8515625" style="0" customWidth="1"/>
    <col min="12268" max="12268" width="18.7109375" style="0" customWidth="1"/>
    <col min="12269" max="12269" width="13.8515625" style="0" customWidth="1"/>
    <col min="12270" max="12270" width="31.57421875" style="0" customWidth="1"/>
    <col min="12271" max="12271" width="17.140625" style="0" customWidth="1"/>
    <col min="12272" max="12272" width="13.57421875" style="0" customWidth="1"/>
    <col min="12273" max="12273" width="10.28125" style="0" customWidth="1"/>
    <col min="12522" max="12522" width="32.8515625" style="0" customWidth="1"/>
    <col min="12523" max="12523" width="15.8515625" style="0" customWidth="1"/>
    <col min="12524" max="12524" width="18.7109375" style="0" customWidth="1"/>
    <col min="12525" max="12525" width="13.8515625" style="0" customWidth="1"/>
    <col min="12526" max="12526" width="31.57421875" style="0" customWidth="1"/>
    <col min="12527" max="12527" width="17.140625" style="0" customWidth="1"/>
    <col min="12528" max="12528" width="13.57421875" style="0" customWidth="1"/>
    <col min="12529" max="12529" width="10.28125" style="0" customWidth="1"/>
    <col min="12778" max="12778" width="32.8515625" style="0" customWidth="1"/>
    <col min="12779" max="12779" width="15.8515625" style="0" customWidth="1"/>
    <col min="12780" max="12780" width="18.7109375" style="0" customWidth="1"/>
    <col min="12781" max="12781" width="13.8515625" style="0" customWidth="1"/>
    <col min="12782" max="12782" width="31.57421875" style="0" customWidth="1"/>
    <col min="12783" max="12783" width="17.140625" style="0" customWidth="1"/>
    <col min="12784" max="12784" width="13.57421875" style="0" customWidth="1"/>
    <col min="12785" max="12785" width="10.28125" style="0" customWidth="1"/>
    <col min="13034" max="13034" width="32.8515625" style="0" customWidth="1"/>
    <col min="13035" max="13035" width="15.8515625" style="0" customWidth="1"/>
    <col min="13036" max="13036" width="18.7109375" style="0" customWidth="1"/>
    <col min="13037" max="13037" width="13.8515625" style="0" customWidth="1"/>
    <col min="13038" max="13038" width="31.57421875" style="0" customWidth="1"/>
    <col min="13039" max="13039" width="17.140625" style="0" customWidth="1"/>
    <col min="13040" max="13040" width="13.57421875" style="0" customWidth="1"/>
    <col min="13041" max="13041" width="10.28125" style="0" customWidth="1"/>
    <col min="13290" max="13290" width="32.8515625" style="0" customWidth="1"/>
    <col min="13291" max="13291" width="15.8515625" style="0" customWidth="1"/>
    <col min="13292" max="13292" width="18.7109375" style="0" customWidth="1"/>
    <col min="13293" max="13293" width="13.8515625" style="0" customWidth="1"/>
    <col min="13294" max="13294" width="31.57421875" style="0" customWidth="1"/>
    <col min="13295" max="13295" width="17.140625" style="0" customWidth="1"/>
    <col min="13296" max="13296" width="13.57421875" style="0" customWidth="1"/>
    <col min="13297" max="13297" width="10.28125" style="0" customWidth="1"/>
    <col min="13546" max="13546" width="32.8515625" style="0" customWidth="1"/>
    <col min="13547" max="13547" width="15.8515625" style="0" customWidth="1"/>
    <col min="13548" max="13548" width="18.7109375" style="0" customWidth="1"/>
    <col min="13549" max="13549" width="13.8515625" style="0" customWidth="1"/>
    <col min="13550" max="13550" width="31.57421875" style="0" customWidth="1"/>
    <col min="13551" max="13551" width="17.140625" style="0" customWidth="1"/>
    <col min="13552" max="13552" width="13.57421875" style="0" customWidth="1"/>
    <col min="13553" max="13553" width="10.28125" style="0" customWidth="1"/>
    <col min="13802" max="13802" width="32.8515625" style="0" customWidth="1"/>
    <col min="13803" max="13803" width="15.8515625" style="0" customWidth="1"/>
    <col min="13804" max="13804" width="18.7109375" style="0" customWidth="1"/>
    <col min="13805" max="13805" width="13.8515625" style="0" customWidth="1"/>
    <col min="13806" max="13806" width="31.57421875" style="0" customWidth="1"/>
    <col min="13807" max="13807" width="17.140625" style="0" customWidth="1"/>
    <col min="13808" max="13808" width="13.57421875" style="0" customWidth="1"/>
    <col min="13809" max="13809" width="10.28125" style="0" customWidth="1"/>
    <col min="14058" max="14058" width="32.8515625" style="0" customWidth="1"/>
    <col min="14059" max="14059" width="15.8515625" style="0" customWidth="1"/>
    <col min="14060" max="14060" width="18.7109375" style="0" customWidth="1"/>
    <col min="14061" max="14061" width="13.8515625" style="0" customWidth="1"/>
    <col min="14062" max="14062" width="31.57421875" style="0" customWidth="1"/>
    <col min="14063" max="14063" width="17.140625" style="0" customWidth="1"/>
    <col min="14064" max="14064" width="13.57421875" style="0" customWidth="1"/>
    <col min="14065" max="14065" width="10.28125" style="0" customWidth="1"/>
    <col min="14314" max="14314" width="32.8515625" style="0" customWidth="1"/>
    <col min="14315" max="14315" width="15.8515625" style="0" customWidth="1"/>
    <col min="14316" max="14316" width="18.7109375" style="0" customWidth="1"/>
    <col min="14317" max="14317" width="13.8515625" style="0" customWidth="1"/>
    <col min="14318" max="14318" width="31.57421875" style="0" customWidth="1"/>
    <col min="14319" max="14319" width="17.140625" style="0" customWidth="1"/>
    <col min="14320" max="14320" width="13.57421875" style="0" customWidth="1"/>
    <col min="14321" max="14321" width="10.28125" style="0" customWidth="1"/>
    <col min="14570" max="14570" width="32.8515625" style="0" customWidth="1"/>
    <col min="14571" max="14571" width="15.8515625" style="0" customWidth="1"/>
    <col min="14572" max="14572" width="18.7109375" style="0" customWidth="1"/>
    <col min="14573" max="14573" width="13.8515625" style="0" customWidth="1"/>
    <col min="14574" max="14574" width="31.57421875" style="0" customWidth="1"/>
    <col min="14575" max="14575" width="17.140625" style="0" customWidth="1"/>
    <col min="14576" max="14576" width="13.57421875" style="0" customWidth="1"/>
    <col min="14577" max="14577" width="10.28125" style="0" customWidth="1"/>
    <col min="14826" max="14826" width="32.8515625" style="0" customWidth="1"/>
    <col min="14827" max="14827" width="15.8515625" style="0" customWidth="1"/>
    <col min="14828" max="14828" width="18.7109375" style="0" customWidth="1"/>
    <col min="14829" max="14829" width="13.8515625" style="0" customWidth="1"/>
    <col min="14830" max="14830" width="31.57421875" style="0" customWidth="1"/>
    <col min="14831" max="14831" width="17.140625" style="0" customWidth="1"/>
    <col min="14832" max="14832" width="13.57421875" style="0" customWidth="1"/>
    <col min="14833" max="14833" width="10.28125" style="0" customWidth="1"/>
    <col min="15082" max="15082" width="32.8515625" style="0" customWidth="1"/>
    <col min="15083" max="15083" width="15.8515625" style="0" customWidth="1"/>
    <col min="15084" max="15084" width="18.7109375" style="0" customWidth="1"/>
    <col min="15085" max="15085" width="13.8515625" style="0" customWidth="1"/>
    <col min="15086" max="15086" width="31.57421875" style="0" customWidth="1"/>
    <col min="15087" max="15087" width="17.140625" style="0" customWidth="1"/>
    <col min="15088" max="15088" width="13.57421875" style="0" customWidth="1"/>
    <col min="15089" max="15089" width="10.28125" style="0" customWidth="1"/>
    <col min="15338" max="15338" width="32.8515625" style="0" customWidth="1"/>
    <col min="15339" max="15339" width="15.8515625" style="0" customWidth="1"/>
    <col min="15340" max="15340" width="18.7109375" style="0" customWidth="1"/>
    <col min="15341" max="15341" width="13.8515625" style="0" customWidth="1"/>
    <col min="15342" max="15342" width="31.57421875" style="0" customWidth="1"/>
    <col min="15343" max="15343" width="17.140625" style="0" customWidth="1"/>
    <col min="15344" max="15344" width="13.57421875" style="0" customWidth="1"/>
    <col min="15345" max="15345" width="10.28125" style="0" customWidth="1"/>
    <col min="15594" max="15594" width="32.8515625" style="0" customWidth="1"/>
    <col min="15595" max="15595" width="15.8515625" style="0" customWidth="1"/>
    <col min="15596" max="15596" width="18.7109375" style="0" customWidth="1"/>
    <col min="15597" max="15597" width="13.8515625" style="0" customWidth="1"/>
    <col min="15598" max="15598" width="31.57421875" style="0" customWidth="1"/>
    <col min="15599" max="15599" width="17.140625" style="0" customWidth="1"/>
    <col min="15600" max="15600" width="13.57421875" style="0" customWidth="1"/>
    <col min="15601" max="15601" width="10.28125" style="0" customWidth="1"/>
    <col min="15850" max="15850" width="32.8515625" style="0" customWidth="1"/>
    <col min="15851" max="15851" width="15.8515625" style="0" customWidth="1"/>
    <col min="15852" max="15852" width="18.7109375" style="0" customWidth="1"/>
    <col min="15853" max="15853" width="13.8515625" style="0" customWidth="1"/>
    <col min="15854" max="15854" width="31.57421875" style="0" customWidth="1"/>
    <col min="15855" max="15855" width="17.140625" style="0" customWidth="1"/>
    <col min="15856" max="15856" width="13.57421875" style="0" customWidth="1"/>
    <col min="15857" max="15857" width="10.28125" style="0" customWidth="1"/>
    <col min="16106" max="16106" width="32.8515625" style="0" customWidth="1"/>
    <col min="16107" max="16107" width="15.8515625" style="0" customWidth="1"/>
    <col min="16108" max="16108" width="18.7109375" style="0" customWidth="1"/>
    <col min="16109" max="16109" width="13.8515625" style="0" customWidth="1"/>
    <col min="16110" max="16110" width="31.57421875" style="0" customWidth="1"/>
    <col min="16111" max="16111" width="17.140625" style="0" customWidth="1"/>
    <col min="16112" max="16112" width="13.57421875" style="0" customWidth="1"/>
    <col min="16113" max="16113" width="10.28125" style="0" customWidth="1"/>
  </cols>
  <sheetData>
    <row r="1" spans="1:7" ht="18" customHeight="1">
      <c r="A1" s="1" t="s">
        <v>130</v>
      </c>
      <c r="B1" s="2"/>
      <c r="C1" s="3"/>
      <c r="D1" s="4"/>
      <c r="G1" s="183"/>
    </row>
    <row r="2" spans="1:7" ht="18" customHeight="1">
      <c r="A2" s="1" t="s">
        <v>251</v>
      </c>
      <c r="B2" s="2"/>
      <c r="C2" s="3"/>
      <c r="D2" s="4"/>
      <c r="F2" s="141" t="s">
        <v>0</v>
      </c>
      <c r="G2" s="103"/>
    </row>
    <row r="3" spans="1:7" ht="18" customHeight="1">
      <c r="A3" s="197" t="s">
        <v>267</v>
      </c>
      <c r="F3" s="142" t="s">
        <v>1</v>
      </c>
      <c r="G3" s="103"/>
    </row>
    <row r="4" spans="1:7" ht="19.5" customHeight="1">
      <c r="A4" s="8"/>
      <c r="B4" s="9"/>
      <c r="C4" s="10"/>
      <c r="D4" s="11"/>
      <c r="F4" s="143" t="s">
        <v>2</v>
      </c>
      <c r="G4" s="103"/>
    </row>
    <row r="5" spans="1:7" ht="29.25" customHeight="1">
      <c r="A5" s="8" t="s">
        <v>237</v>
      </c>
      <c r="B5" s="13"/>
      <c r="C5" s="14"/>
      <c r="D5" s="15"/>
      <c r="F5" s="160" t="s">
        <v>239</v>
      </c>
      <c r="G5" s="103"/>
    </row>
    <row r="6" spans="1:7" ht="18" customHeight="1">
      <c r="A6" s="20"/>
      <c r="B6" s="16"/>
      <c r="C6" s="17"/>
      <c r="D6" s="18"/>
      <c r="E6" s="19"/>
      <c r="F6" s="102"/>
      <c r="G6" s="103"/>
    </row>
    <row r="7" spans="1:7" ht="18" customHeight="1">
      <c r="A7" s="20" t="s">
        <v>4</v>
      </c>
      <c r="F7" s="102"/>
      <c r="G7" s="103"/>
    </row>
    <row r="8" ht="18" customHeight="1"/>
    <row r="9" spans="1:7" ht="15.75">
      <c r="A9" s="20" t="s">
        <v>5</v>
      </c>
      <c r="G9" s="67"/>
    </row>
    <row r="10" spans="1:7" ht="18" customHeight="1">
      <c r="A10" s="99" t="s">
        <v>135</v>
      </c>
      <c r="B10" s="16" t="s">
        <v>190</v>
      </c>
      <c r="C10" s="52" t="s">
        <v>75</v>
      </c>
      <c r="D10" s="21" t="s">
        <v>7</v>
      </c>
      <c r="E10" s="16" t="s">
        <v>8</v>
      </c>
      <c r="F10" s="144" t="s">
        <v>9</v>
      </c>
      <c r="G10" s="144" t="s">
        <v>238</v>
      </c>
    </row>
    <row r="11" spans="1:7" ht="18" customHeight="1">
      <c r="A11" s="22" t="s">
        <v>10</v>
      </c>
      <c r="B11" s="23">
        <v>13</v>
      </c>
      <c r="C11" s="53">
        <v>5</v>
      </c>
      <c r="D11" s="24" t="s">
        <v>10</v>
      </c>
      <c r="E11" s="23" t="s">
        <v>11</v>
      </c>
      <c r="F11" s="145" t="s">
        <v>1</v>
      </c>
      <c r="G11" s="163" t="s">
        <v>239</v>
      </c>
    </row>
    <row r="12" spans="1:7" ht="18" customHeight="1">
      <c r="A12" s="25" t="s">
        <v>12</v>
      </c>
      <c r="B12" s="23" t="s">
        <v>191</v>
      </c>
      <c r="C12" s="53">
        <v>9.8</v>
      </c>
      <c r="D12" s="24" t="s">
        <v>13</v>
      </c>
      <c r="E12" s="23" t="s">
        <v>14</v>
      </c>
      <c r="F12" s="57" t="s">
        <v>0</v>
      </c>
      <c r="G12" s="163" t="s">
        <v>239</v>
      </c>
    </row>
    <row r="13" spans="1:7" ht="18" customHeight="1">
      <c r="A13" s="25"/>
      <c r="B13" s="23"/>
      <c r="C13" s="53"/>
      <c r="D13" s="24" t="s">
        <v>15</v>
      </c>
      <c r="E13" s="23"/>
      <c r="F13" s="57" t="s">
        <v>0</v>
      </c>
      <c r="G13" s="163" t="s">
        <v>239</v>
      </c>
    </row>
    <row r="14" spans="1:7" ht="18" customHeight="1">
      <c r="A14" s="25" t="s">
        <v>16</v>
      </c>
      <c r="B14" s="23" t="s">
        <v>192</v>
      </c>
      <c r="C14" s="53">
        <v>111.6</v>
      </c>
      <c r="D14" s="24" t="s">
        <v>17</v>
      </c>
      <c r="E14" s="23" t="s">
        <v>14</v>
      </c>
      <c r="F14" s="57" t="s">
        <v>0</v>
      </c>
      <c r="G14" s="157"/>
    </row>
    <row r="15" spans="1:7" ht="18" customHeight="1">
      <c r="A15" s="22" t="s">
        <v>18</v>
      </c>
      <c r="B15" s="26"/>
      <c r="C15" s="53">
        <v>0</v>
      </c>
      <c r="D15" s="23" t="s">
        <v>18</v>
      </c>
      <c r="E15" s="23" t="s">
        <v>252</v>
      </c>
      <c r="F15" s="28"/>
      <c r="G15" s="124"/>
    </row>
    <row r="16" spans="1:7" ht="18" customHeight="1">
      <c r="A16" s="22" t="s">
        <v>21</v>
      </c>
      <c r="B16" s="101" t="s">
        <v>139</v>
      </c>
      <c r="C16" s="53">
        <v>3.5</v>
      </c>
      <c r="D16" s="100" t="s">
        <v>138</v>
      </c>
      <c r="E16" s="23" t="s">
        <v>19</v>
      </c>
      <c r="F16" s="57" t="s">
        <v>0</v>
      </c>
      <c r="G16" s="163" t="s">
        <v>239</v>
      </c>
    </row>
    <row r="17" spans="1:6" ht="18" customHeight="1">
      <c r="A17" s="20"/>
      <c r="C17" s="54"/>
      <c r="F17" s="5"/>
    </row>
    <row r="18" spans="1:6" ht="18" customHeight="1">
      <c r="A18" s="20" t="s">
        <v>22</v>
      </c>
      <c r="C18" s="54"/>
      <c r="F18" s="5"/>
    </row>
    <row r="19" spans="1:7" ht="18" customHeight="1">
      <c r="A19" s="99" t="s">
        <v>135</v>
      </c>
      <c r="B19" s="16" t="s">
        <v>6</v>
      </c>
      <c r="C19" s="52"/>
      <c r="D19" s="21" t="s">
        <v>7</v>
      </c>
      <c r="E19" s="16" t="s">
        <v>8</v>
      </c>
      <c r="F19" s="144" t="s">
        <v>9</v>
      </c>
      <c r="G19" s="144" t="s">
        <v>238</v>
      </c>
    </row>
    <row r="20" spans="1:7" ht="18" customHeight="1">
      <c r="A20" s="22" t="s">
        <v>23</v>
      </c>
      <c r="B20" s="23">
        <v>51</v>
      </c>
      <c r="C20" s="53">
        <v>23.2</v>
      </c>
      <c r="D20" s="24" t="s">
        <v>23</v>
      </c>
      <c r="E20" s="23" t="s">
        <v>11</v>
      </c>
      <c r="F20" s="57" t="s">
        <v>0</v>
      </c>
      <c r="G20" s="124"/>
    </row>
    <row r="21" spans="1:7" ht="18" customHeight="1">
      <c r="A21" s="22" t="s">
        <v>23</v>
      </c>
      <c r="B21" s="23">
        <v>52</v>
      </c>
      <c r="C21" s="53">
        <v>22.4</v>
      </c>
      <c r="D21" s="24" t="s">
        <v>23</v>
      </c>
      <c r="E21" s="23" t="s">
        <v>19</v>
      </c>
      <c r="F21" s="57" t="s">
        <v>0</v>
      </c>
      <c r="G21" s="124"/>
    </row>
    <row r="22" spans="1:8" ht="18" customHeight="1">
      <c r="A22" s="22"/>
      <c r="B22" s="23"/>
      <c r="C22" s="53"/>
      <c r="D22" s="24" t="s">
        <v>253</v>
      </c>
      <c r="E22" s="23"/>
      <c r="F22" s="57" t="s">
        <v>0</v>
      </c>
      <c r="G22" s="124"/>
      <c r="H22" t="s">
        <v>20</v>
      </c>
    </row>
    <row r="23" spans="1:7" ht="18" customHeight="1">
      <c r="A23" s="22" t="s">
        <v>23</v>
      </c>
      <c r="B23" s="23">
        <v>53</v>
      </c>
      <c r="C23" s="53">
        <v>20.3</v>
      </c>
      <c r="D23" s="24" t="s">
        <v>23</v>
      </c>
      <c r="E23" s="23" t="s">
        <v>19</v>
      </c>
      <c r="F23" s="57" t="s">
        <v>0</v>
      </c>
      <c r="G23" s="124"/>
    </row>
    <row r="24" spans="1:7" ht="18" customHeight="1">
      <c r="A24" s="22" t="s">
        <v>24</v>
      </c>
      <c r="B24" s="23">
        <v>54</v>
      </c>
      <c r="C24" s="53">
        <v>65.3</v>
      </c>
      <c r="D24" s="24" t="s">
        <v>25</v>
      </c>
      <c r="E24" s="23" t="s">
        <v>11</v>
      </c>
      <c r="F24" s="57" t="s">
        <v>0</v>
      </c>
      <c r="G24" s="124"/>
    </row>
    <row r="25" spans="1:7" ht="18" customHeight="1">
      <c r="A25" s="22" t="s">
        <v>26</v>
      </c>
      <c r="B25" s="23" t="s">
        <v>27</v>
      </c>
      <c r="C25" s="53">
        <v>7.8</v>
      </c>
      <c r="D25" s="24" t="s">
        <v>28</v>
      </c>
      <c r="E25" s="23" t="s">
        <v>29</v>
      </c>
      <c r="F25" s="57" t="s">
        <v>0</v>
      </c>
      <c r="G25" s="124"/>
    </row>
    <row r="26" spans="1:7" ht="18" customHeight="1">
      <c r="A26" s="22" t="s">
        <v>277</v>
      </c>
      <c r="B26" s="23" t="s">
        <v>30</v>
      </c>
      <c r="C26" s="53">
        <v>12.8</v>
      </c>
      <c r="D26" s="24" t="s">
        <v>31</v>
      </c>
      <c r="E26" s="23" t="s">
        <v>29</v>
      </c>
      <c r="F26" s="57" t="s">
        <v>0</v>
      </c>
      <c r="G26" s="124"/>
    </row>
    <row r="27" spans="1:7" ht="18" customHeight="1">
      <c r="A27" s="22" t="s">
        <v>24</v>
      </c>
      <c r="B27" s="23">
        <v>55</v>
      </c>
      <c r="C27" s="53">
        <v>57.7</v>
      </c>
      <c r="D27" s="24" t="s">
        <v>32</v>
      </c>
      <c r="E27" s="23" t="s">
        <v>29</v>
      </c>
      <c r="F27" s="57" t="s">
        <v>0</v>
      </c>
      <c r="G27" s="124"/>
    </row>
    <row r="28" spans="1:7" ht="18" customHeight="1">
      <c r="A28" s="22" t="s">
        <v>24</v>
      </c>
      <c r="B28" s="23">
        <v>56</v>
      </c>
      <c r="C28" s="53">
        <v>79.6</v>
      </c>
      <c r="D28" s="24" t="s">
        <v>33</v>
      </c>
      <c r="E28" s="23" t="s">
        <v>11</v>
      </c>
      <c r="F28" s="57" t="s">
        <v>0</v>
      </c>
      <c r="G28" s="124"/>
    </row>
    <row r="29" spans="1:7" ht="18" customHeight="1">
      <c r="A29" s="22" t="s">
        <v>23</v>
      </c>
      <c r="B29" s="23">
        <v>57</v>
      </c>
      <c r="C29" s="53">
        <v>21.9</v>
      </c>
      <c r="D29" s="24" t="s">
        <v>23</v>
      </c>
      <c r="E29" s="23" t="s">
        <v>19</v>
      </c>
      <c r="F29" s="57" t="s">
        <v>0</v>
      </c>
      <c r="G29" s="124"/>
    </row>
    <row r="30" spans="1:7" ht="18" customHeight="1">
      <c r="A30" s="22" t="s">
        <v>23</v>
      </c>
      <c r="B30" s="23">
        <v>58</v>
      </c>
      <c r="C30" s="53">
        <v>20.2</v>
      </c>
      <c r="D30" s="24" t="s">
        <v>23</v>
      </c>
      <c r="E30" s="23" t="s">
        <v>19</v>
      </c>
      <c r="F30" s="57" t="s">
        <v>0</v>
      </c>
      <c r="G30" s="124"/>
    </row>
    <row r="31" spans="1:7" ht="18" customHeight="1">
      <c r="A31" s="22" t="s">
        <v>23</v>
      </c>
      <c r="B31" s="23">
        <v>59</v>
      </c>
      <c r="C31" s="53">
        <v>21.4</v>
      </c>
      <c r="D31" s="24" t="s">
        <v>34</v>
      </c>
      <c r="E31" s="23" t="s">
        <v>19</v>
      </c>
      <c r="F31" s="57" t="s">
        <v>0</v>
      </c>
      <c r="G31" s="124"/>
    </row>
    <row r="32" spans="1:7" ht="18" customHeight="1">
      <c r="A32" s="22" t="s">
        <v>23</v>
      </c>
      <c r="B32" s="23">
        <v>60</v>
      </c>
      <c r="C32" s="53">
        <v>19.2</v>
      </c>
      <c r="D32" s="24" t="s">
        <v>35</v>
      </c>
      <c r="E32" s="23" t="s">
        <v>19</v>
      </c>
      <c r="F32" s="57" t="s">
        <v>0</v>
      </c>
      <c r="G32" s="124"/>
    </row>
    <row r="33" spans="1:7" ht="18" customHeight="1">
      <c r="A33" s="22" t="s">
        <v>23</v>
      </c>
      <c r="B33" s="23">
        <v>61</v>
      </c>
      <c r="C33" s="53">
        <v>19</v>
      </c>
      <c r="D33" s="24" t="s">
        <v>36</v>
      </c>
      <c r="E33" s="28" t="s">
        <v>19</v>
      </c>
      <c r="F33" s="57" t="s">
        <v>0</v>
      </c>
      <c r="G33" s="124"/>
    </row>
    <row r="34" spans="1:7" ht="18" customHeight="1">
      <c r="A34" s="22" t="s">
        <v>23</v>
      </c>
      <c r="B34" s="23">
        <v>62</v>
      </c>
      <c r="C34" s="53">
        <v>11.3</v>
      </c>
      <c r="D34" s="24" t="s">
        <v>37</v>
      </c>
      <c r="E34" s="23" t="s">
        <v>19</v>
      </c>
      <c r="F34" s="57" t="s">
        <v>0</v>
      </c>
      <c r="G34" s="124"/>
    </row>
    <row r="35" spans="1:7" ht="18" customHeight="1">
      <c r="A35" s="22" t="s">
        <v>23</v>
      </c>
      <c r="B35" s="23">
        <v>63</v>
      </c>
      <c r="C35" s="53">
        <v>11.2</v>
      </c>
      <c r="D35" s="24" t="s">
        <v>37</v>
      </c>
      <c r="E35" s="23" t="s">
        <v>19</v>
      </c>
      <c r="F35" s="57" t="s">
        <v>0</v>
      </c>
      <c r="G35" s="124"/>
    </row>
    <row r="36" spans="1:7" ht="18" customHeight="1">
      <c r="A36" s="25" t="s">
        <v>12</v>
      </c>
      <c r="B36" s="23" t="s">
        <v>140</v>
      </c>
      <c r="C36" s="53">
        <v>10.1</v>
      </c>
      <c r="D36" s="24" t="s">
        <v>38</v>
      </c>
      <c r="E36" s="23" t="s">
        <v>14</v>
      </c>
      <c r="F36" s="57" t="s">
        <v>0</v>
      </c>
      <c r="G36" s="124"/>
    </row>
    <row r="37" spans="1:7" ht="18" customHeight="1">
      <c r="A37" s="25" t="s">
        <v>12</v>
      </c>
      <c r="B37" s="23" t="s">
        <v>144</v>
      </c>
      <c r="C37" s="53">
        <v>12.2</v>
      </c>
      <c r="D37" s="24" t="s">
        <v>13</v>
      </c>
      <c r="E37" s="23" t="s">
        <v>14</v>
      </c>
      <c r="F37" s="57" t="s">
        <v>0</v>
      </c>
      <c r="G37" s="124"/>
    </row>
    <row r="38" spans="1:7" ht="18" customHeight="1">
      <c r="A38" s="25" t="s">
        <v>39</v>
      </c>
      <c r="B38" s="23" t="s">
        <v>145</v>
      </c>
      <c r="C38" s="53">
        <v>0</v>
      </c>
      <c r="D38" s="24" t="s">
        <v>136</v>
      </c>
      <c r="E38" s="23" t="s">
        <v>14</v>
      </c>
      <c r="F38" s="28"/>
      <c r="G38" s="124"/>
    </row>
    <row r="39" spans="1:7" ht="18" customHeight="1">
      <c r="A39" s="25" t="s">
        <v>26</v>
      </c>
      <c r="B39" s="23" t="s">
        <v>146</v>
      </c>
      <c r="C39" s="53">
        <v>4.1</v>
      </c>
      <c r="D39" s="24" t="s">
        <v>26</v>
      </c>
      <c r="E39" s="23" t="s">
        <v>29</v>
      </c>
      <c r="F39" s="57" t="s">
        <v>0</v>
      </c>
      <c r="G39" s="124"/>
    </row>
    <row r="40" spans="1:7" ht="18" customHeight="1">
      <c r="A40" s="25" t="s">
        <v>16</v>
      </c>
      <c r="B40" s="23" t="s">
        <v>147</v>
      </c>
      <c r="C40" s="53">
        <v>128.5</v>
      </c>
      <c r="D40" s="24" t="s">
        <v>17</v>
      </c>
      <c r="E40" s="23" t="s">
        <v>29</v>
      </c>
      <c r="F40" s="57" t="s">
        <v>0</v>
      </c>
      <c r="G40" s="124"/>
    </row>
    <row r="41" spans="1:7" ht="18" customHeight="1">
      <c r="A41" s="25" t="s">
        <v>40</v>
      </c>
      <c r="B41" s="23" t="s">
        <v>148</v>
      </c>
      <c r="C41" s="53">
        <v>21.2</v>
      </c>
      <c r="D41" s="24" t="s">
        <v>41</v>
      </c>
      <c r="E41" s="23" t="s">
        <v>29</v>
      </c>
      <c r="F41" s="57" t="s">
        <v>0</v>
      </c>
      <c r="G41" s="124"/>
    </row>
    <row r="42" spans="1:7" ht="18" customHeight="1">
      <c r="A42" s="25" t="s">
        <v>40</v>
      </c>
      <c r="B42" s="23" t="s">
        <v>149</v>
      </c>
      <c r="C42" s="53">
        <v>22</v>
      </c>
      <c r="D42" s="24" t="s">
        <v>42</v>
      </c>
      <c r="E42" s="23" t="s">
        <v>19</v>
      </c>
      <c r="F42" s="146" t="s">
        <v>2</v>
      </c>
      <c r="G42" s="124"/>
    </row>
    <row r="43" spans="1:6" ht="18" customHeight="1">
      <c r="A43" s="37"/>
      <c r="B43" s="34"/>
      <c r="C43" s="55"/>
      <c r="D43" s="35"/>
      <c r="E43" s="34"/>
      <c r="F43" s="51"/>
    </row>
    <row r="44" spans="1:6" ht="18" customHeight="1">
      <c r="A44" s="20" t="s">
        <v>43</v>
      </c>
      <c r="C44" s="54"/>
      <c r="F44" s="5"/>
    </row>
    <row r="45" spans="1:7" ht="18" customHeight="1">
      <c r="A45" s="99" t="s">
        <v>135</v>
      </c>
      <c r="B45" s="16" t="s">
        <v>6</v>
      </c>
      <c r="C45" s="52"/>
      <c r="D45" s="21" t="s">
        <v>7</v>
      </c>
      <c r="E45" s="16" t="s">
        <v>8</v>
      </c>
      <c r="F45" s="144" t="s">
        <v>9</v>
      </c>
      <c r="G45" s="144" t="s">
        <v>238</v>
      </c>
    </row>
    <row r="46" spans="1:7" s="29" customFormat="1" ht="18" customHeight="1">
      <c r="A46" s="25" t="s">
        <v>23</v>
      </c>
      <c r="B46" s="23">
        <v>101</v>
      </c>
      <c r="C46" s="53">
        <v>22.2</v>
      </c>
      <c r="D46" s="27" t="s">
        <v>23</v>
      </c>
      <c r="E46" s="28" t="s">
        <v>11</v>
      </c>
      <c r="F46" s="57" t="s">
        <v>0</v>
      </c>
      <c r="G46" s="124"/>
    </row>
    <row r="47" spans="1:7" s="29" customFormat="1" ht="18" customHeight="1">
      <c r="A47" s="25" t="s">
        <v>23</v>
      </c>
      <c r="B47" s="23">
        <v>102</v>
      </c>
      <c r="C47" s="53">
        <v>21.9</v>
      </c>
      <c r="D47" s="27" t="s">
        <v>23</v>
      </c>
      <c r="E47" s="28" t="s">
        <v>11</v>
      </c>
      <c r="F47" s="57" t="s">
        <v>0</v>
      </c>
      <c r="G47" s="124"/>
    </row>
    <row r="48" spans="1:7" s="29" customFormat="1" ht="18" customHeight="1">
      <c r="A48" s="25" t="s">
        <v>26</v>
      </c>
      <c r="B48" s="23">
        <v>103</v>
      </c>
      <c r="C48" s="53">
        <v>6.3</v>
      </c>
      <c r="D48" s="27" t="s">
        <v>26</v>
      </c>
      <c r="E48" s="28" t="s">
        <v>19</v>
      </c>
      <c r="F48" s="57" t="s">
        <v>0</v>
      </c>
      <c r="G48" s="124"/>
    </row>
    <row r="49" spans="1:7" ht="18" customHeight="1">
      <c r="A49" s="25" t="s">
        <v>23</v>
      </c>
      <c r="B49" s="23">
        <v>104</v>
      </c>
      <c r="C49" s="53">
        <v>11.2</v>
      </c>
      <c r="D49" s="24" t="s">
        <v>23</v>
      </c>
      <c r="E49" s="23" t="s">
        <v>11</v>
      </c>
      <c r="F49" s="57" t="s">
        <v>0</v>
      </c>
      <c r="G49" s="124"/>
    </row>
    <row r="50" spans="1:7" ht="18" customHeight="1">
      <c r="A50" s="25" t="s">
        <v>23</v>
      </c>
      <c r="B50" s="23">
        <v>105</v>
      </c>
      <c r="C50" s="53">
        <v>23.5</v>
      </c>
      <c r="D50" s="24" t="s">
        <v>44</v>
      </c>
      <c r="E50" s="23" t="s">
        <v>11</v>
      </c>
      <c r="F50" s="57" t="s">
        <v>0</v>
      </c>
      <c r="G50" s="124"/>
    </row>
    <row r="51" spans="1:7" ht="18" customHeight="1">
      <c r="A51" s="25" t="s">
        <v>23</v>
      </c>
      <c r="B51" s="23">
        <v>106</v>
      </c>
      <c r="C51" s="53">
        <v>42.3</v>
      </c>
      <c r="D51" s="24" t="s">
        <v>45</v>
      </c>
      <c r="E51" s="23" t="s">
        <v>11</v>
      </c>
      <c r="F51" s="57" t="s">
        <v>0</v>
      </c>
      <c r="G51" s="124"/>
    </row>
    <row r="52" spans="1:7" ht="18" customHeight="1">
      <c r="A52" s="22"/>
      <c r="B52" s="23"/>
      <c r="C52" s="53"/>
      <c r="D52" s="24" t="s">
        <v>253</v>
      </c>
      <c r="E52" s="23"/>
      <c r="F52" s="57" t="s">
        <v>0</v>
      </c>
      <c r="G52" s="124"/>
    </row>
    <row r="53" spans="1:7" ht="18" customHeight="1">
      <c r="A53" s="25" t="s">
        <v>23</v>
      </c>
      <c r="B53" s="23">
        <v>107</v>
      </c>
      <c r="C53" s="53">
        <v>42.1</v>
      </c>
      <c r="D53" s="24" t="s">
        <v>46</v>
      </c>
      <c r="E53" s="23" t="s">
        <v>11</v>
      </c>
      <c r="F53" s="57" t="s">
        <v>0</v>
      </c>
      <c r="G53" s="124"/>
    </row>
    <row r="54" spans="1:7" ht="18" customHeight="1">
      <c r="A54" s="25"/>
      <c r="B54" s="23"/>
      <c r="C54" s="53"/>
      <c r="D54" s="24" t="s">
        <v>253</v>
      </c>
      <c r="E54" s="23"/>
      <c r="F54" s="57" t="s">
        <v>0</v>
      </c>
      <c r="G54" s="124"/>
    </row>
    <row r="55" spans="1:7" ht="18" customHeight="1">
      <c r="A55" s="25" t="s">
        <v>23</v>
      </c>
      <c r="B55" s="23">
        <v>108</v>
      </c>
      <c r="C55" s="53">
        <v>17.9</v>
      </c>
      <c r="D55" s="24" t="s">
        <v>44</v>
      </c>
      <c r="E55" s="23" t="s">
        <v>11</v>
      </c>
      <c r="F55" s="57" t="s">
        <v>0</v>
      </c>
      <c r="G55" s="124"/>
    </row>
    <row r="56" spans="1:7" ht="18" customHeight="1">
      <c r="A56" s="25" t="s">
        <v>26</v>
      </c>
      <c r="B56" s="23">
        <v>109</v>
      </c>
      <c r="C56" s="53">
        <v>6.4</v>
      </c>
      <c r="D56" s="24" t="s">
        <v>47</v>
      </c>
      <c r="E56" s="23" t="s">
        <v>29</v>
      </c>
      <c r="F56" s="57" t="s">
        <v>0</v>
      </c>
      <c r="G56" s="124"/>
    </row>
    <row r="57" spans="1:7" ht="18" customHeight="1">
      <c r="A57" s="25" t="s">
        <v>26</v>
      </c>
      <c r="B57" s="23">
        <v>110</v>
      </c>
      <c r="C57" s="53">
        <v>6.4</v>
      </c>
      <c r="D57" s="24" t="s">
        <v>47</v>
      </c>
      <c r="E57" s="23" t="s">
        <v>29</v>
      </c>
      <c r="F57" s="57" t="s">
        <v>0</v>
      </c>
      <c r="G57" s="124"/>
    </row>
    <row r="58" spans="1:7" ht="18" customHeight="1">
      <c r="A58" s="25" t="s">
        <v>23</v>
      </c>
      <c r="B58" s="23">
        <v>111</v>
      </c>
      <c r="C58" s="53">
        <v>18.9</v>
      </c>
      <c r="D58" s="24" t="s">
        <v>44</v>
      </c>
      <c r="E58" s="23" t="s">
        <v>11</v>
      </c>
      <c r="F58" s="57" t="s">
        <v>0</v>
      </c>
      <c r="G58" s="124"/>
    </row>
    <row r="59" spans="1:7" ht="18" customHeight="1">
      <c r="A59" s="25" t="s">
        <v>23</v>
      </c>
      <c r="B59" s="23">
        <v>112</v>
      </c>
      <c r="C59" s="53">
        <v>42</v>
      </c>
      <c r="D59" s="24" t="s">
        <v>48</v>
      </c>
      <c r="E59" s="23" t="s">
        <v>11</v>
      </c>
      <c r="F59" s="57" t="s">
        <v>0</v>
      </c>
      <c r="G59" s="124"/>
    </row>
    <row r="60" spans="1:7" ht="18" customHeight="1">
      <c r="A60" s="25" t="s">
        <v>24</v>
      </c>
      <c r="B60" s="23">
        <v>113</v>
      </c>
      <c r="C60" s="53">
        <v>43</v>
      </c>
      <c r="D60" s="24" t="s">
        <v>24</v>
      </c>
      <c r="E60" s="23" t="s">
        <v>11</v>
      </c>
      <c r="F60" s="57" t="s">
        <v>0</v>
      </c>
      <c r="G60" s="124"/>
    </row>
    <row r="61" spans="1:7" s="29" customFormat="1" ht="18" customHeight="1">
      <c r="A61" s="25" t="s">
        <v>23</v>
      </c>
      <c r="B61" s="23">
        <v>114</v>
      </c>
      <c r="C61" s="53">
        <v>37.9</v>
      </c>
      <c r="D61" s="24" t="s">
        <v>44</v>
      </c>
      <c r="E61" s="23" t="s">
        <v>11</v>
      </c>
      <c r="F61" s="57" t="s">
        <v>0</v>
      </c>
      <c r="G61" s="124"/>
    </row>
    <row r="62" spans="1:7" s="29" customFormat="1" ht="18" customHeight="1">
      <c r="A62" s="25" t="s">
        <v>26</v>
      </c>
      <c r="B62" s="23" t="s">
        <v>150</v>
      </c>
      <c r="C62" s="53">
        <v>6.1</v>
      </c>
      <c r="D62" s="24" t="s">
        <v>26</v>
      </c>
      <c r="E62" s="23" t="s">
        <v>19</v>
      </c>
      <c r="F62" s="57" t="s">
        <v>0</v>
      </c>
      <c r="G62" s="124"/>
    </row>
    <row r="63" spans="1:7" s="29" customFormat="1" ht="18" customHeight="1">
      <c r="A63" s="25" t="s">
        <v>23</v>
      </c>
      <c r="B63" s="23">
        <v>115</v>
      </c>
      <c r="C63" s="53">
        <v>42.4</v>
      </c>
      <c r="D63" s="24" t="s">
        <v>49</v>
      </c>
      <c r="E63" s="23" t="s">
        <v>11</v>
      </c>
      <c r="F63" s="57" t="s">
        <v>0</v>
      </c>
      <c r="G63" s="124"/>
    </row>
    <row r="64" spans="1:7" s="29" customFormat="1" ht="18" customHeight="1">
      <c r="A64" s="25"/>
      <c r="B64" s="23"/>
      <c r="C64" s="53"/>
      <c r="D64" s="24" t="s">
        <v>253</v>
      </c>
      <c r="E64" s="23"/>
      <c r="F64" s="57" t="s">
        <v>0</v>
      </c>
      <c r="G64" s="124"/>
    </row>
    <row r="65" spans="1:7" s="29" customFormat="1" ht="18" customHeight="1">
      <c r="A65" s="25" t="s">
        <v>12</v>
      </c>
      <c r="B65" s="23" t="s">
        <v>151</v>
      </c>
      <c r="C65" s="53">
        <v>9.6</v>
      </c>
      <c r="D65" s="23" t="s">
        <v>38</v>
      </c>
      <c r="E65" s="28" t="s">
        <v>14</v>
      </c>
      <c r="F65" s="57" t="s">
        <v>0</v>
      </c>
      <c r="G65" s="158"/>
    </row>
    <row r="66" spans="1:7" s="29" customFormat="1" ht="18" customHeight="1">
      <c r="A66" s="25"/>
      <c r="B66" s="23"/>
      <c r="C66" s="53"/>
      <c r="D66" s="23" t="s">
        <v>15</v>
      </c>
      <c r="E66" s="28"/>
      <c r="F66" s="57" t="s">
        <v>0</v>
      </c>
      <c r="G66" s="124"/>
    </row>
    <row r="67" spans="1:7" ht="18" customHeight="1">
      <c r="A67" s="25" t="s">
        <v>12</v>
      </c>
      <c r="B67" s="23" t="s">
        <v>142</v>
      </c>
      <c r="C67" s="53">
        <v>11.9</v>
      </c>
      <c r="D67" s="23" t="s">
        <v>13</v>
      </c>
      <c r="E67" s="28" t="s">
        <v>14</v>
      </c>
      <c r="F67" s="57" t="s">
        <v>0</v>
      </c>
      <c r="G67" s="159"/>
    </row>
    <row r="68" spans="1:7" ht="18" customHeight="1">
      <c r="A68" s="25" t="s">
        <v>39</v>
      </c>
      <c r="B68" s="23" t="s">
        <v>152</v>
      </c>
      <c r="C68" s="53">
        <v>0</v>
      </c>
      <c r="D68" s="24" t="s">
        <v>137</v>
      </c>
      <c r="E68" s="23" t="s">
        <v>14</v>
      </c>
      <c r="F68" s="28"/>
      <c r="G68" s="124"/>
    </row>
    <row r="69" spans="1:7" ht="18" customHeight="1">
      <c r="A69" s="32" t="s">
        <v>12</v>
      </c>
      <c r="B69" s="23" t="s">
        <v>153</v>
      </c>
      <c r="C69" s="53">
        <v>4.1</v>
      </c>
      <c r="D69" s="24" t="s">
        <v>15</v>
      </c>
      <c r="E69" s="23" t="s">
        <v>14</v>
      </c>
      <c r="F69" s="57" t="s">
        <v>0</v>
      </c>
      <c r="G69" s="124"/>
    </row>
    <row r="70" spans="1:7" ht="18" customHeight="1">
      <c r="A70" s="32" t="s">
        <v>16</v>
      </c>
      <c r="B70" s="23" t="s">
        <v>154</v>
      </c>
      <c r="C70" s="53">
        <v>24.8</v>
      </c>
      <c r="D70" s="24" t="s">
        <v>50</v>
      </c>
      <c r="E70" s="23" t="s">
        <v>29</v>
      </c>
      <c r="F70" s="57" t="s">
        <v>0</v>
      </c>
      <c r="G70" s="159"/>
    </row>
    <row r="71" spans="1:7" ht="18" customHeight="1">
      <c r="A71" s="32" t="s">
        <v>16</v>
      </c>
      <c r="B71" s="23" t="s">
        <v>155</v>
      </c>
      <c r="C71" s="53">
        <v>122.4</v>
      </c>
      <c r="D71" s="24" t="s">
        <v>16</v>
      </c>
      <c r="E71" s="23" t="s">
        <v>11</v>
      </c>
      <c r="F71" s="57" t="s">
        <v>0</v>
      </c>
      <c r="G71" s="124"/>
    </row>
    <row r="72" spans="1:7" s="29" customFormat="1" ht="18" customHeight="1">
      <c r="A72" s="32" t="s">
        <v>40</v>
      </c>
      <c r="B72" s="23" t="s">
        <v>156</v>
      </c>
      <c r="C72" s="53">
        <v>21.2</v>
      </c>
      <c r="D72" s="24" t="s">
        <v>41</v>
      </c>
      <c r="E72" s="23" t="s">
        <v>29</v>
      </c>
      <c r="F72" s="57" t="s">
        <v>0</v>
      </c>
      <c r="G72" s="124"/>
    </row>
    <row r="73" spans="1:7" s="29" customFormat="1" ht="18" customHeight="1">
      <c r="A73" s="32" t="s">
        <v>40</v>
      </c>
      <c r="B73" s="23" t="s">
        <v>157</v>
      </c>
      <c r="C73" s="53">
        <v>22</v>
      </c>
      <c r="D73" s="24" t="s">
        <v>42</v>
      </c>
      <c r="E73" s="23" t="s">
        <v>19</v>
      </c>
      <c r="F73" s="146" t="s">
        <v>2</v>
      </c>
      <c r="G73" s="124"/>
    </row>
    <row r="74" spans="1:6" s="29" customFormat="1" ht="18" customHeight="1">
      <c r="A74" s="33"/>
      <c r="B74" s="34"/>
      <c r="C74" s="55"/>
      <c r="D74" s="35"/>
      <c r="E74" s="34"/>
      <c r="F74" s="204"/>
    </row>
    <row r="75" spans="1:6" s="29" customFormat="1" ht="18" customHeight="1">
      <c r="A75" s="33"/>
      <c r="B75" s="34"/>
      <c r="C75" s="55"/>
      <c r="D75" s="35"/>
      <c r="E75" s="34"/>
      <c r="F75" s="204"/>
    </row>
    <row r="76" spans="1:6" s="29" customFormat="1" ht="18" customHeight="1">
      <c r="A76" s="33"/>
      <c r="B76" s="34"/>
      <c r="C76" s="55"/>
      <c r="D76" s="35"/>
      <c r="E76" s="34"/>
      <c r="F76" s="204"/>
    </row>
    <row r="77" spans="1:6" s="29" customFormat="1" ht="18" customHeight="1">
      <c r="A77" s="33"/>
      <c r="B77" s="34"/>
      <c r="C77" s="55"/>
      <c r="D77" s="35"/>
      <c r="E77" s="34"/>
      <c r="F77" s="204"/>
    </row>
    <row r="78" spans="1:6" s="29" customFormat="1" ht="18" customHeight="1">
      <c r="A78" s="33"/>
      <c r="B78" s="34"/>
      <c r="C78" s="55"/>
      <c r="D78" s="35"/>
      <c r="E78" s="34"/>
      <c r="F78" s="204"/>
    </row>
    <row r="79" spans="1:6" s="29" customFormat="1" ht="18" customHeight="1">
      <c r="A79" s="33"/>
      <c r="B79" s="34"/>
      <c r="C79" s="55"/>
      <c r="D79" s="35"/>
      <c r="E79" s="34"/>
      <c r="F79" s="204"/>
    </row>
    <row r="80" spans="1:6" s="29" customFormat="1" ht="18" customHeight="1">
      <c r="A80" s="33"/>
      <c r="B80" s="34"/>
      <c r="C80" s="55"/>
      <c r="D80" s="35"/>
      <c r="E80" s="34"/>
      <c r="F80" s="204"/>
    </row>
    <row r="81" spans="1:7" s="29" customFormat="1" ht="18" customHeight="1">
      <c r="A81" s="33"/>
      <c r="B81" s="34"/>
      <c r="C81" s="55"/>
      <c r="D81" s="35"/>
      <c r="E81" s="36"/>
      <c r="F81" s="47"/>
      <c r="G81"/>
    </row>
    <row r="82" spans="1:6" ht="18" customHeight="1">
      <c r="A82" s="20" t="s">
        <v>51</v>
      </c>
      <c r="B82" s="38"/>
      <c r="C82" s="56"/>
      <c r="D82" s="38"/>
      <c r="E82" s="29"/>
      <c r="F82" s="38"/>
    </row>
    <row r="83" spans="1:7" ht="18" customHeight="1">
      <c r="A83" s="99" t="s">
        <v>135</v>
      </c>
      <c r="B83" s="16" t="s">
        <v>6</v>
      </c>
      <c r="C83" s="52"/>
      <c r="D83" s="21" t="s">
        <v>7</v>
      </c>
      <c r="E83" s="16" t="s">
        <v>8</v>
      </c>
      <c r="F83" s="144" t="s">
        <v>9</v>
      </c>
      <c r="G83" s="144" t="s">
        <v>238</v>
      </c>
    </row>
    <row r="84" spans="1:7" ht="18" customHeight="1">
      <c r="A84" s="32" t="s">
        <v>23</v>
      </c>
      <c r="B84" s="23">
        <v>201</v>
      </c>
      <c r="C84" s="53">
        <v>23.2</v>
      </c>
      <c r="D84" s="28" t="s">
        <v>23</v>
      </c>
      <c r="E84" s="23" t="s">
        <v>11</v>
      </c>
      <c r="F84" s="57" t="s">
        <v>0</v>
      </c>
      <c r="G84" s="124"/>
    </row>
    <row r="85" spans="1:7" ht="18" customHeight="1">
      <c r="A85" s="32" t="s">
        <v>23</v>
      </c>
      <c r="B85" s="23">
        <v>202</v>
      </c>
      <c r="C85" s="53">
        <v>22.4</v>
      </c>
      <c r="D85" s="28" t="s">
        <v>23</v>
      </c>
      <c r="E85" s="23" t="s">
        <v>11</v>
      </c>
      <c r="F85" s="57" t="s">
        <v>0</v>
      </c>
      <c r="G85" s="124"/>
    </row>
    <row r="86" spans="1:7" s="29" customFormat="1" ht="18" customHeight="1">
      <c r="A86" s="32" t="s">
        <v>23</v>
      </c>
      <c r="B86" s="23">
        <v>203</v>
      </c>
      <c r="C86" s="53">
        <v>20.2</v>
      </c>
      <c r="D86" s="28" t="s">
        <v>23</v>
      </c>
      <c r="E86" s="23" t="s">
        <v>11</v>
      </c>
      <c r="F86" s="57" t="s">
        <v>0</v>
      </c>
      <c r="G86" s="124"/>
    </row>
    <row r="87" spans="1:7" ht="15.75">
      <c r="A87" s="32" t="s">
        <v>23</v>
      </c>
      <c r="B87" s="23">
        <v>204</v>
      </c>
      <c r="C87" s="53">
        <v>22.5</v>
      </c>
      <c r="D87" s="28" t="s">
        <v>23</v>
      </c>
      <c r="E87" s="23" t="s">
        <v>11</v>
      </c>
      <c r="F87" s="57" t="s">
        <v>0</v>
      </c>
      <c r="G87" s="124"/>
    </row>
    <row r="88" spans="1:7" ht="15.75">
      <c r="A88" s="32" t="s">
        <v>23</v>
      </c>
      <c r="B88" s="23">
        <v>205</v>
      </c>
      <c r="C88" s="53">
        <v>20.3</v>
      </c>
      <c r="D88" s="28" t="s">
        <v>23</v>
      </c>
      <c r="E88" s="23" t="s">
        <v>11</v>
      </c>
      <c r="F88" s="57" t="s">
        <v>0</v>
      </c>
      <c r="G88" s="124"/>
    </row>
    <row r="89" spans="1:7" ht="15.75">
      <c r="A89" s="32" t="s">
        <v>23</v>
      </c>
      <c r="B89" s="23">
        <v>206</v>
      </c>
      <c r="C89" s="53">
        <v>21.9</v>
      </c>
      <c r="D89" s="28" t="s">
        <v>23</v>
      </c>
      <c r="E89" s="23" t="s">
        <v>11</v>
      </c>
      <c r="F89" s="57" t="s">
        <v>0</v>
      </c>
      <c r="G89" s="124"/>
    </row>
    <row r="90" spans="1:7" ht="15.75">
      <c r="A90" s="39" t="s">
        <v>16</v>
      </c>
      <c r="B90" s="23">
        <v>207</v>
      </c>
      <c r="C90" s="53">
        <v>5.4</v>
      </c>
      <c r="D90" s="28" t="s">
        <v>16</v>
      </c>
      <c r="E90" s="23" t="s">
        <v>11</v>
      </c>
      <c r="F90" s="57" t="s">
        <v>0</v>
      </c>
      <c r="G90" s="124"/>
    </row>
    <row r="91" spans="1:7" ht="15.75">
      <c r="A91" s="32" t="s">
        <v>23</v>
      </c>
      <c r="B91" s="23">
        <v>208</v>
      </c>
      <c r="C91" s="53">
        <v>21.5</v>
      </c>
      <c r="D91" s="28" t="s">
        <v>23</v>
      </c>
      <c r="E91" s="23" t="s">
        <v>11</v>
      </c>
      <c r="F91" s="57" t="s">
        <v>0</v>
      </c>
      <c r="G91" s="124"/>
    </row>
    <row r="92" spans="1:7" ht="15.75">
      <c r="A92" s="32" t="s">
        <v>23</v>
      </c>
      <c r="B92" s="23">
        <v>209</v>
      </c>
      <c r="C92" s="53">
        <v>15.7</v>
      </c>
      <c r="D92" s="28" t="s">
        <v>23</v>
      </c>
      <c r="E92" s="23" t="s">
        <v>11</v>
      </c>
      <c r="F92" s="57" t="s">
        <v>0</v>
      </c>
      <c r="G92" s="124"/>
    </row>
    <row r="93" spans="1:7" ht="15.75">
      <c r="A93" s="32" t="s">
        <v>23</v>
      </c>
      <c r="B93" s="23">
        <v>210</v>
      </c>
      <c r="C93" s="53">
        <v>12.9</v>
      </c>
      <c r="D93" s="28" t="s">
        <v>52</v>
      </c>
      <c r="E93" s="23" t="s">
        <v>19</v>
      </c>
      <c r="F93" s="57" t="s">
        <v>0</v>
      </c>
      <c r="G93" s="163" t="s">
        <v>239</v>
      </c>
    </row>
    <row r="94" spans="1:7" ht="15.75">
      <c r="A94" s="32" t="s">
        <v>23</v>
      </c>
      <c r="B94" s="23">
        <v>211</v>
      </c>
      <c r="C94" s="53">
        <v>13.4</v>
      </c>
      <c r="D94" s="28" t="s">
        <v>23</v>
      </c>
      <c r="E94" s="23" t="s">
        <v>11</v>
      </c>
      <c r="F94" s="57" t="s">
        <v>0</v>
      </c>
      <c r="G94" s="124"/>
    </row>
    <row r="95" spans="1:7" ht="15.75">
      <c r="A95" s="32" t="s">
        <v>23</v>
      </c>
      <c r="B95" s="23">
        <v>212</v>
      </c>
      <c r="C95" s="53">
        <v>13.5</v>
      </c>
      <c r="D95" s="28" t="s">
        <v>23</v>
      </c>
      <c r="E95" s="23" t="s">
        <v>11</v>
      </c>
      <c r="F95" s="57" t="s">
        <v>0</v>
      </c>
      <c r="G95" s="124"/>
    </row>
    <row r="96" spans="1:7" ht="15.75">
      <c r="A96" s="32" t="s">
        <v>23</v>
      </c>
      <c r="B96" s="23">
        <v>213</v>
      </c>
      <c r="C96" s="53">
        <v>13.5</v>
      </c>
      <c r="D96" s="28" t="s">
        <v>23</v>
      </c>
      <c r="E96" s="23" t="s">
        <v>11</v>
      </c>
      <c r="F96" s="57" t="s">
        <v>0</v>
      </c>
      <c r="G96" s="124"/>
    </row>
    <row r="97" spans="1:7" ht="15.75">
      <c r="A97" s="22" t="s">
        <v>24</v>
      </c>
      <c r="B97" s="23">
        <v>214</v>
      </c>
      <c r="C97" s="53">
        <v>45</v>
      </c>
      <c r="D97" s="23" t="s">
        <v>53</v>
      </c>
      <c r="E97" s="23" t="s">
        <v>11</v>
      </c>
      <c r="F97" s="57" t="s">
        <v>0</v>
      </c>
      <c r="G97" s="124"/>
    </row>
    <row r="98" spans="1:7" ht="15.75">
      <c r="A98" s="32" t="s">
        <v>23</v>
      </c>
      <c r="B98" s="23">
        <v>215</v>
      </c>
      <c r="C98" s="53">
        <v>22.4</v>
      </c>
      <c r="D98" s="28" t="s">
        <v>23</v>
      </c>
      <c r="E98" s="23" t="s">
        <v>19</v>
      </c>
      <c r="F98" s="57" t="s">
        <v>0</v>
      </c>
      <c r="G98" s="124"/>
    </row>
    <row r="99" spans="1:7" ht="15.75">
      <c r="A99" s="32" t="s">
        <v>23</v>
      </c>
      <c r="B99" s="23">
        <v>216</v>
      </c>
      <c r="C99" s="53">
        <v>20.2</v>
      </c>
      <c r="D99" s="28" t="s">
        <v>23</v>
      </c>
      <c r="E99" s="23" t="s">
        <v>19</v>
      </c>
      <c r="F99" s="57" t="s">
        <v>0</v>
      </c>
      <c r="G99" s="124"/>
    </row>
    <row r="100" spans="1:7" ht="15.75">
      <c r="A100" s="32" t="s">
        <v>23</v>
      </c>
      <c r="B100" s="23">
        <v>217</v>
      </c>
      <c r="C100" s="53">
        <v>22.5</v>
      </c>
      <c r="D100" s="28" t="s">
        <v>23</v>
      </c>
      <c r="E100" s="23" t="s">
        <v>19</v>
      </c>
      <c r="F100" s="57" t="s">
        <v>0</v>
      </c>
      <c r="G100" s="124"/>
    </row>
    <row r="101" spans="1:7" ht="15.75">
      <c r="A101" s="32" t="s">
        <v>23</v>
      </c>
      <c r="B101" s="23">
        <v>218</v>
      </c>
      <c r="C101" s="53">
        <v>20.3</v>
      </c>
      <c r="D101" s="28" t="s">
        <v>23</v>
      </c>
      <c r="E101" s="23" t="s">
        <v>11</v>
      </c>
      <c r="F101" s="57" t="s">
        <v>0</v>
      </c>
      <c r="G101" s="124"/>
    </row>
    <row r="102" spans="1:7" ht="15.75">
      <c r="A102" s="32" t="s">
        <v>23</v>
      </c>
      <c r="B102" s="23">
        <v>219</v>
      </c>
      <c r="C102" s="53">
        <v>22.4</v>
      </c>
      <c r="D102" s="28" t="s">
        <v>23</v>
      </c>
      <c r="E102" s="23" t="s">
        <v>11</v>
      </c>
      <c r="F102" s="57" t="s">
        <v>0</v>
      </c>
      <c r="G102" s="124"/>
    </row>
    <row r="103" spans="1:7" ht="15.75">
      <c r="A103" s="32" t="s">
        <v>23</v>
      </c>
      <c r="B103" s="23">
        <v>220</v>
      </c>
      <c r="C103" s="53">
        <v>23.2</v>
      </c>
      <c r="D103" s="28" t="s">
        <v>23</v>
      </c>
      <c r="E103" s="23" t="s">
        <v>11</v>
      </c>
      <c r="F103" s="57" t="s">
        <v>0</v>
      </c>
      <c r="G103" s="124"/>
    </row>
    <row r="104" spans="1:7" ht="15.75">
      <c r="A104" s="32" t="s">
        <v>54</v>
      </c>
      <c r="B104" s="23">
        <v>221</v>
      </c>
      <c r="C104" s="53">
        <v>0</v>
      </c>
      <c r="D104" s="30" t="s">
        <v>254</v>
      </c>
      <c r="E104" s="23" t="s">
        <v>19</v>
      </c>
      <c r="F104" s="28"/>
      <c r="G104" s="124"/>
    </row>
    <row r="105" spans="1:7" s="29" customFormat="1" ht="18" customHeight="1">
      <c r="A105" s="32" t="s">
        <v>55</v>
      </c>
      <c r="B105" s="23">
        <v>222</v>
      </c>
      <c r="C105" s="53">
        <v>0</v>
      </c>
      <c r="D105" s="30" t="s">
        <v>255</v>
      </c>
      <c r="E105" s="23" t="s">
        <v>19</v>
      </c>
      <c r="F105" s="28"/>
      <c r="G105" s="124"/>
    </row>
    <row r="106" spans="1:7" s="29" customFormat="1" ht="18" customHeight="1">
      <c r="A106" s="25" t="s">
        <v>26</v>
      </c>
      <c r="B106" s="23" t="s">
        <v>158</v>
      </c>
      <c r="C106" s="53">
        <v>4.5</v>
      </c>
      <c r="D106" s="24" t="s">
        <v>26</v>
      </c>
      <c r="E106" s="23" t="s">
        <v>29</v>
      </c>
      <c r="F106" s="57" t="s">
        <v>0</v>
      </c>
      <c r="G106" s="124"/>
    </row>
    <row r="107" spans="1:7" s="29" customFormat="1" ht="18" customHeight="1">
      <c r="A107" s="25" t="s">
        <v>12</v>
      </c>
      <c r="B107" s="23" t="s">
        <v>141</v>
      </c>
      <c r="C107" s="53">
        <v>10.8</v>
      </c>
      <c r="D107" s="23" t="s">
        <v>38</v>
      </c>
      <c r="E107" s="28" t="s">
        <v>14</v>
      </c>
      <c r="F107" s="57" t="s">
        <v>0</v>
      </c>
      <c r="G107" s="124"/>
    </row>
    <row r="108" spans="1:7" ht="18" customHeight="1">
      <c r="A108" s="25" t="s">
        <v>12</v>
      </c>
      <c r="B108" s="23" t="s">
        <v>159</v>
      </c>
      <c r="C108" s="53">
        <v>11.2</v>
      </c>
      <c r="D108" s="23" t="s">
        <v>13</v>
      </c>
      <c r="E108" s="28" t="s">
        <v>14</v>
      </c>
      <c r="F108" s="57" t="s">
        <v>0</v>
      </c>
      <c r="G108" s="124"/>
    </row>
    <row r="109" spans="1:7" ht="18" customHeight="1">
      <c r="A109" s="25" t="s">
        <v>39</v>
      </c>
      <c r="B109" s="23" t="s">
        <v>160</v>
      </c>
      <c r="C109" s="53">
        <v>0</v>
      </c>
      <c r="D109" s="24" t="s">
        <v>136</v>
      </c>
      <c r="E109" s="23" t="s">
        <v>14</v>
      </c>
      <c r="F109" s="28"/>
      <c r="G109" s="124"/>
    </row>
    <row r="110" spans="1:7" ht="18" customHeight="1">
      <c r="A110" s="32" t="s">
        <v>16</v>
      </c>
      <c r="B110" s="23" t="s">
        <v>161</v>
      </c>
      <c r="C110" s="53">
        <v>116.4</v>
      </c>
      <c r="D110" s="24" t="s">
        <v>16</v>
      </c>
      <c r="E110" s="23" t="s">
        <v>29</v>
      </c>
      <c r="F110" s="57" t="s">
        <v>0</v>
      </c>
      <c r="G110" s="124"/>
    </row>
    <row r="111" spans="1:7" s="29" customFormat="1" ht="18" customHeight="1">
      <c r="A111" s="32" t="s">
        <v>40</v>
      </c>
      <c r="B111" s="23" t="s">
        <v>162</v>
      </c>
      <c r="C111" s="53">
        <v>21.2</v>
      </c>
      <c r="D111" s="24" t="s">
        <v>41</v>
      </c>
      <c r="E111" s="23" t="s">
        <v>29</v>
      </c>
      <c r="F111" s="57" t="s">
        <v>0</v>
      </c>
      <c r="G111" s="124"/>
    </row>
    <row r="112" spans="1:7" s="29" customFormat="1" ht="18" customHeight="1">
      <c r="A112" s="32" t="s">
        <v>40</v>
      </c>
      <c r="B112" s="23" t="s">
        <v>163</v>
      </c>
      <c r="C112" s="53">
        <v>22</v>
      </c>
      <c r="D112" s="24" t="s">
        <v>42</v>
      </c>
      <c r="E112" s="23" t="s">
        <v>19</v>
      </c>
      <c r="F112" s="146" t="s">
        <v>2</v>
      </c>
      <c r="G112" s="124"/>
    </row>
    <row r="113" spans="1:6" ht="18" customHeight="1">
      <c r="A113" s="33"/>
      <c r="B113" s="38"/>
      <c r="C113" s="56"/>
      <c r="D113" s="40"/>
      <c r="E113" s="29"/>
      <c r="F113" s="47"/>
    </row>
    <row r="114" spans="1:6" ht="18" customHeight="1">
      <c r="A114" s="20" t="s">
        <v>56</v>
      </c>
      <c r="B114" s="34"/>
      <c r="C114" s="55"/>
      <c r="D114" s="35"/>
      <c r="E114" s="34"/>
      <c r="F114" s="34"/>
    </row>
    <row r="115" spans="1:7" ht="15.75">
      <c r="A115" s="99" t="s">
        <v>135</v>
      </c>
      <c r="B115" s="16" t="s">
        <v>6</v>
      </c>
      <c r="C115" s="52"/>
      <c r="D115" s="21" t="s">
        <v>7</v>
      </c>
      <c r="E115" s="16" t="s">
        <v>8</v>
      </c>
      <c r="F115" s="144" t="s">
        <v>9</v>
      </c>
      <c r="G115" s="144" t="s">
        <v>238</v>
      </c>
    </row>
    <row r="116" spans="1:7" ht="15.75">
      <c r="A116" s="32" t="s">
        <v>23</v>
      </c>
      <c r="B116" s="23">
        <v>301</v>
      </c>
      <c r="C116" s="53">
        <v>23.2</v>
      </c>
      <c r="D116" s="28" t="s">
        <v>23</v>
      </c>
      <c r="E116" s="23" t="s">
        <v>19</v>
      </c>
      <c r="F116" s="57" t="s">
        <v>0</v>
      </c>
      <c r="G116" s="124"/>
    </row>
    <row r="117" spans="1:7" ht="15.75">
      <c r="A117" s="32" t="s">
        <v>23</v>
      </c>
      <c r="B117" s="23">
        <v>302</v>
      </c>
      <c r="C117" s="53">
        <v>22.4</v>
      </c>
      <c r="D117" s="28" t="s">
        <v>23</v>
      </c>
      <c r="E117" s="23" t="s">
        <v>19</v>
      </c>
      <c r="F117" s="57" t="s">
        <v>0</v>
      </c>
      <c r="G117" s="124"/>
    </row>
    <row r="118" spans="1:7" ht="15.75">
      <c r="A118" s="32" t="s">
        <v>23</v>
      </c>
      <c r="B118" s="23">
        <v>303</v>
      </c>
      <c r="C118" s="53">
        <v>20.2</v>
      </c>
      <c r="D118" s="28" t="s">
        <v>23</v>
      </c>
      <c r="E118" s="23" t="s">
        <v>11</v>
      </c>
      <c r="F118" s="57" t="s">
        <v>0</v>
      </c>
      <c r="G118" s="124"/>
    </row>
    <row r="119" spans="1:7" ht="15.75">
      <c r="A119" s="32" t="s">
        <v>23</v>
      </c>
      <c r="B119" s="23">
        <v>304</v>
      </c>
      <c r="C119" s="53">
        <v>22.5</v>
      </c>
      <c r="D119" s="28" t="s">
        <v>23</v>
      </c>
      <c r="E119" s="23" t="s">
        <v>11</v>
      </c>
      <c r="F119" s="57" t="s">
        <v>0</v>
      </c>
      <c r="G119" s="124"/>
    </row>
    <row r="120" spans="1:7" ht="15.75">
      <c r="A120" s="32" t="s">
        <v>23</v>
      </c>
      <c r="B120" s="23">
        <v>305</v>
      </c>
      <c r="C120" s="53">
        <v>20.2</v>
      </c>
      <c r="D120" s="28" t="s">
        <v>23</v>
      </c>
      <c r="E120" s="23" t="s">
        <v>11</v>
      </c>
      <c r="F120" s="57" t="s">
        <v>0</v>
      </c>
      <c r="G120" s="124"/>
    </row>
    <row r="121" spans="1:7" ht="15.75">
      <c r="A121" s="32" t="s">
        <v>23</v>
      </c>
      <c r="B121" s="23">
        <v>306</v>
      </c>
      <c r="C121" s="53">
        <v>22.1</v>
      </c>
      <c r="D121" s="28" t="s">
        <v>23</v>
      </c>
      <c r="E121" s="23" t="s">
        <v>11</v>
      </c>
      <c r="F121" s="57" t="s">
        <v>0</v>
      </c>
      <c r="G121" s="124"/>
    </row>
    <row r="122" spans="1:7" ht="15.75">
      <c r="A122" s="39" t="s">
        <v>16</v>
      </c>
      <c r="B122" s="23">
        <v>307</v>
      </c>
      <c r="C122" s="53">
        <v>14.1</v>
      </c>
      <c r="D122" s="28" t="s">
        <v>16</v>
      </c>
      <c r="E122" s="23" t="s">
        <v>19</v>
      </c>
      <c r="F122" s="57" t="s">
        <v>0</v>
      </c>
      <c r="G122" s="124"/>
    </row>
    <row r="123" spans="1:7" ht="15.75">
      <c r="A123" s="32" t="s">
        <v>23</v>
      </c>
      <c r="B123" s="23">
        <v>308</v>
      </c>
      <c r="C123" s="53">
        <v>14.9</v>
      </c>
      <c r="D123" s="28" t="s">
        <v>23</v>
      </c>
      <c r="E123" s="23" t="s">
        <v>19</v>
      </c>
      <c r="F123" s="57" t="s">
        <v>0</v>
      </c>
      <c r="G123" s="124"/>
    </row>
    <row r="124" spans="1:7" ht="15.75">
      <c r="A124" s="32" t="s">
        <v>23</v>
      </c>
      <c r="B124" s="23">
        <v>309</v>
      </c>
      <c r="C124" s="53">
        <v>14.7</v>
      </c>
      <c r="D124" s="28" t="s">
        <v>23</v>
      </c>
      <c r="E124" s="23" t="s">
        <v>19</v>
      </c>
      <c r="F124" s="57" t="s">
        <v>0</v>
      </c>
      <c r="G124" s="124"/>
    </row>
    <row r="125" spans="1:7" ht="15.75">
      <c r="A125" s="32" t="s">
        <v>23</v>
      </c>
      <c r="B125" s="23">
        <v>310</v>
      </c>
      <c r="C125" s="53">
        <v>13.4</v>
      </c>
      <c r="D125" s="28" t="s">
        <v>23</v>
      </c>
      <c r="E125" s="23" t="s">
        <v>19</v>
      </c>
      <c r="F125" s="57" t="s">
        <v>0</v>
      </c>
      <c r="G125" s="124"/>
    </row>
    <row r="126" spans="1:7" ht="15.75">
      <c r="A126" s="32" t="s">
        <v>23</v>
      </c>
      <c r="B126" s="23">
        <v>311</v>
      </c>
      <c r="C126" s="53">
        <v>14.5</v>
      </c>
      <c r="D126" s="28" t="s">
        <v>23</v>
      </c>
      <c r="E126" s="23" t="s">
        <v>11</v>
      </c>
      <c r="F126" s="57" t="s">
        <v>0</v>
      </c>
      <c r="G126" s="124"/>
    </row>
    <row r="127" spans="1:7" ht="15.75">
      <c r="A127" s="32" t="s">
        <v>23</v>
      </c>
      <c r="B127" s="23" t="s">
        <v>57</v>
      </c>
      <c r="C127" s="53">
        <v>13</v>
      </c>
      <c r="D127" s="28" t="s">
        <v>23</v>
      </c>
      <c r="E127" s="23" t="s">
        <v>19</v>
      </c>
      <c r="F127" s="57" t="s">
        <v>0</v>
      </c>
      <c r="G127" s="124"/>
    </row>
    <row r="128" spans="1:7" ht="18" customHeight="1">
      <c r="A128" s="32" t="s">
        <v>23</v>
      </c>
      <c r="B128" s="23" t="s">
        <v>58</v>
      </c>
      <c r="C128" s="53">
        <v>13.4</v>
      </c>
      <c r="D128" s="28" t="s">
        <v>59</v>
      </c>
      <c r="E128" s="23" t="s">
        <v>19</v>
      </c>
      <c r="F128" s="57" t="s">
        <v>0</v>
      </c>
      <c r="G128" s="124"/>
    </row>
    <row r="129" spans="1:7" ht="18" customHeight="1">
      <c r="A129" s="22" t="s">
        <v>23</v>
      </c>
      <c r="B129" s="23" t="s">
        <v>60</v>
      </c>
      <c r="C129" s="53">
        <v>44.2</v>
      </c>
      <c r="D129" s="23" t="s">
        <v>23</v>
      </c>
      <c r="E129" s="23" t="s">
        <v>19</v>
      </c>
      <c r="F129" s="57" t="s">
        <v>0</v>
      </c>
      <c r="G129" s="124"/>
    </row>
    <row r="130" spans="1:7" ht="18" customHeight="1">
      <c r="A130" s="32" t="s">
        <v>23</v>
      </c>
      <c r="B130" s="23" t="s">
        <v>61</v>
      </c>
      <c r="C130" s="53">
        <v>22.5</v>
      </c>
      <c r="D130" s="28" t="s">
        <v>23</v>
      </c>
      <c r="E130" s="23" t="s">
        <v>11</v>
      </c>
      <c r="F130" s="57" t="s">
        <v>0</v>
      </c>
      <c r="G130" s="124"/>
    </row>
    <row r="131" spans="1:7" ht="18" customHeight="1">
      <c r="A131" s="32" t="s">
        <v>23</v>
      </c>
      <c r="B131" s="23" t="s">
        <v>62</v>
      </c>
      <c r="C131" s="53">
        <v>20.9</v>
      </c>
      <c r="D131" s="28" t="s">
        <v>23</v>
      </c>
      <c r="E131" s="23" t="s">
        <v>11</v>
      </c>
      <c r="F131" s="57" t="s">
        <v>0</v>
      </c>
      <c r="G131" s="124"/>
    </row>
    <row r="132" spans="1:7" ht="18" customHeight="1">
      <c r="A132" s="32" t="s">
        <v>23</v>
      </c>
      <c r="B132" s="23">
        <v>314</v>
      </c>
      <c r="C132" s="53">
        <v>44.4</v>
      </c>
      <c r="D132" s="28" t="s">
        <v>23</v>
      </c>
      <c r="E132" s="23" t="s">
        <v>11</v>
      </c>
      <c r="F132" s="57" t="s">
        <v>0</v>
      </c>
      <c r="G132" s="124"/>
    </row>
    <row r="133" spans="1:7" s="29" customFormat="1" ht="18" customHeight="1">
      <c r="A133" s="32" t="s">
        <v>23</v>
      </c>
      <c r="B133" s="23" t="s">
        <v>63</v>
      </c>
      <c r="C133" s="53">
        <v>23.9</v>
      </c>
      <c r="D133" s="28" t="s">
        <v>23</v>
      </c>
      <c r="E133" s="23" t="s">
        <v>11</v>
      </c>
      <c r="F133" s="57" t="s">
        <v>0</v>
      </c>
      <c r="G133" s="124"/>
    </row>
    <row r="134" spans="1:7" s="29" customFormat="1" ht="18" customHeight="1">
      <c r="A134" s="32" t="s">
        <v>23</v>
      </c>
      <c r="B134" s="23" t="s">
        <v>64</v>
      </c>
      <c r="C134" s="53">
        <v>22.2</v>
      </c>
      <c r="D134" s="28" t="s">
        <v>23</v>
      </c>
      <c r="E134" s="23" t="s">
        <v>11</v>
      </c>
      <c r="F134" s="57" t="s">
        <v>0</v>
      </c>
      <c r="G134" s="124"/>
    </row>
    <row r="135" spans="1:7" s="29" customFormat="1" ht="18" customHeight="1">
      <c r="A135" s="32" t="s">
        <v>24</v>
      </c>
      <c r="B135" s="23">
        <v>326</v>
      </c>
      <c r="C135" s="53">
        <v>26.9</v>
      </c>
      <c r="D135" s="28" t="s">
        <v>23</v>
      </c>
      <c r="E135" s="23" t="s">
        <v>11</v>
      </c>
      <c r="F135" s="57" t="s">
        <v>0</v>
      </c>
      <c r="G135" s="124"/>
    </row>
    <row r="136" spans="1:7" s="29" customFormat="1" ht="18" customHeight="1">
      <c r="A136" s="25" t="s">
        <v>12</v>
      </c>
      <c r="B136" s="23" t="s">
        <v>164</v>
      </c>
      <c r="C136" s="53">
        <v>10.8</v>
      </c>
      <c r="D136" s="23" t="s">
        <v>38</v>
      </c>
      <c r="E136" s="28" t="s">
        <v>14</v>
      </c>
      <c r="F136" s="57" t="s">
        <v>0</v>
      </c>
      <c r="G136" s="124"/>
    </row>
    <row r="137" spans="1:7" s="29" customFormat="1" ht="18" customHeight="1">
      <c r="A137" s="25"/>
      <c r="B137" s="23"/>
      <c r="C137" s="53"/>
      <c r="D137" s="23" t="s">
        <v>15</v>
      </c>
      <c r="E137" s="28"/>
      <c r="F137" s="57" t="s">
        <v>0</v>
      </c>
      <c r="G137" s="124"/>
    </row>
    <row r="138" spans="1:7" s="29" customFormat="1" ht="18" customHeight="1">
      <c r="A138" s="25" t="s">
        <v>12</v>
      </c>
      <c r="B138" s="23" t="s">
        <v>143</v>
      </c>
      <c r="C138" s="53">
        <v>10.9</v>
      </c>
      <c r="D138" s="23" t="s">
        <v>13</v>
      </c>
      <c r="E138" s="28" t="s">
        <v>14</v>
      </c>
      <c r="F138" s="57" t="s">
        <v>0</v>
      </c>
      <c r="G138" s="124"/>
    </row>
    <row r="139" spans="1:7" ht="18" customHeight="1">
      <c r="A139" s="25" t="s">
        <v>26</v>
      </c>
      <c r="B139" s="23" t="s">
        <v>165</v>
      </c>
      <c r="C139" s="53">
        <v>4.2</v>
      </c>
      <c r="D139" s="24" t="s">
        <v>26</v>
      </c>
      <c r="E139" s="23" t="s">
        <v>29</v>
      </c>
      <c r="F139" s="57" t="s">
        <v>0</v>
      </c>
      <c r="G139" s="124"/>
    </row>
    <row r="140" spans="1:7" ht="18" customHeight="1">
      <c r="A140" s="25" t="s">
        <v>39</v>
      </c>
      <c r="B140" s="23" t="s">
        <v>166</v>
      </c>
      <c r="C140" s="53">
        <v>0</v>
      </c>
      <c r="D140" s="24" t="s">
        <v>136</v>
      </c>
      <c r="E140" s="23" t="s">
        <v>14</v>
      </c>
      <c r="F140" s="28"/>
      <c r="G140" s="124"/>
    </row>
    <row r="141" spans="1:7" ht="18" customHeight="1">
      <c r="A141" s="32" t="s">
        <v>16</v>
      </c>
      <c r="B141" s="23" t="s">
        <v>167</v>
      </c>
      <c r="C141" s="53">
        <v>116.9</v>
      </c>
      <c r="D141" s="24" t="s">
        <v>16</v>
      </c>
      <c r="E141" s="23" t="s">
        <v>29</v>
      </c>
      <c r="F141" s="57" t="s">
        <v>0</v>
      </c>
      <c r="G141" s="124"/>
    </row>
    <row r="142" spans="1:7" s="29" customFormat="1" ht="18" customHeight="1">
      <c r="A142" s="32" t="s">
        <v>40</v>
      </c>
      <c r="B142" s="23" t="s">
        <v>168</v>
      </c>
      <c r="C142" s="53">
        <v>21.2</v>
      </c>
      <c r="D142" s="24" t="s">
        <v>41</v>
      </c>
      <c r="E142" s="23" t="s">
        <v>29</v>
      </c>
      <c r="F142" s="57" t="s">
        <v>0</v>
      </c>
      <c r="G142" s="124"/>
    </row>
    <row r="143" spans="1:7" ht="18" customHeight="1">
      <c r="A143" s="32" t="s">
        <v>40</v>
      </c>
      <c r="B143" s="23" t="s">
        <v>169</v>
      </c>
      <c r="C143" s="53">
        <v>22</v>
      </c>
      <c r="D143" s="24" t="s">
        <v>42</v>
      </c>
      <c r="E143" s="23" t="s">
        <v>19</v>
      </c>
      <c r="F143" s="146" t="s">
        <v>2</v>
      </c>
      <c r="G143" s="124"/>
    </row>
    <row r="144" spans="1:7" ht="18" customHeight="1">
      <c r="A144" s="33"/>
      <c r="B144" s="34"/>
      <c r="C144" s="55"/>
      <c r="D144" s="35"/>
      <c r="E144" s="34"/>
      <c r="F144" s="204"/>
      <c r="G144" s="29"/>
    </row>
    <row r="145" spans="1:7" ht="18" customHeight="1">
      <c r="A145" s="33"/>
      <c r="B145" s="34"/>
      <c r="C145" s="55"/>
      <c r="D145" s="35"/>
      <c r="E145" s="34"/>
      <c r="F145" s="204"/>
      <c r="G145" s="29"/>
    </row>
    <row r="146" spans="1:7" ht="18" customHeight="1">
      <c r="A146" s="33"/>
      <c r="B146" s="34"/>
      <c r="C146" s="55"/>
      <c r="D146" s="35"/>
      <c r="E146" s="34"/>
      <c r="F146" s="204"/>
      <c r="G146" s="29"/>
    </row>
    <row r="147" spans="1:7" ht="18" customHeight="1">
      <c r="A147" s="33"/>
      <c r="B147" s="34"/>
      <c r="C147" s="55"/>
      <c r="D147" s="35"/>
      <c r="E147" s="34"/>
      <c r="F147" s="204"/>
      <c r="G147" s="29"/>
    </row>
    <row r="148" spans="1:7" ht="18" customHeight="1">
      <c r="A148" s="33"/>
      <c r="B148" s="34"/>
      <c r="C148" s="55"/>
      <c r="D148" s="35"/>
      <c r="E148" s="34"/>
      <c r="F148" s="204"/>
      <c r="G148" s="29"/>
    </row>
    <row r="149" spans="1:7" ht="18" customHeight="1">
      <c r="A149" s="33"/>
      <c r="B149" s="34"/>
      <c r="C149" s="55"/>
      <c r="D149" s="35"/>
      <c r="E149" s="34"/>
      <c r="F149" s="204"/>
      <c r="G149" s="29"/>
    </row>
    <row r="150" spans="1:7" ht="18" customHeight="1">
      <c r="A150" s="33"/>
      <c r="B150" s="34"/>
      <c r="C150" s="55"/>
      <c r="D150" s="35"/>
      <c r="E150" s="34"/>
      <c r="F150" s="204"/>
      <c r="G150" s="29"/>
    </row>
    <row r="151" spans="1:7" ht="18" customHeight="1">
      <c r="A151" s="33"/>
      <c r="B151" s="34"/>
      <c r="C151" s="55"/>
      <c r="D151" s="35"/>
      <c r="E151" s="34"/>
      <c r="F151" s="204"/>
      <c r="G151" s="29"/>
    </row>
    <row r="152" spans="1:7" ht="18" customHeight="1">
      <c r="A152" s="33"/>
      <c r="B152" s="34"/>
      <c r="C152" s="55"/>
      <c r="D152" s="35"/>
      <c r="E152" s="34"/>
      <c r="F152" s="204"/>
      <c r="G152" s="29"/>
    </row>
    <row r="153" spans="1:7" ht="18" customHeight="1">
      <c r="A153" s="33"/>
      <c r="B153" s="34"/>
      <c r="C153" s="55"/>
      <c r="D153" s="35"/>
      <c r="E153" s="34"/>
      <c r="F153" s="204"/>
      <c r="G153" s="29"/>
    </row>
    <row r="154" spans="1:7" ht="18" customHeight="1">
      <c r="A154" s="33"/>
      <c r="B154" s="34"/>
      <c r="C154" s="55"/>
      <c r="D154" s="35"/>
      <c r="E154" s="34"/>
      <c r="F154" s="204"/>
      <c r="G154" s="29"/>
    </row>
    <row r="155" spans="1:7" ht="18" customHeight="1">
      <c r="A155" s="33"/>
      <c r="B155" s="34"/>
      <c r="C155" s="55"/>
      <c r="D155" s="35"/>
      <c r="E155" s="34"/>
      <c r="F155" s="204"/>
      <c r="G155" s="29"/>
    </row>
    <row r="156" spans="1:7" ht="18" customHeight="1">
      <c r="A156" s="33"/>
      <c r="B156" s="34"/>
      <c r="C156" s="55"/>
      <c r="D156" s="35"/>
      <c r="E156" s="34"/>
      <c r="F156" s="204"/>
      <c r="G156" s="29"/>
    </row>
    <row r="157" spans="1:7" ht="18" customHeight="1">
      <c r="A157" s="33"/>
      <c r="B157" s="34"/>
      <c r="C157" s="55"/>
      <c r="D157" s="35"/>
      <c r="E157" s="34"/>
      <c r="F157" s="204"/>
      <c r="G157" s="29"/>
    </row>
    <row r="158" spans="1:7" ht="18" customHeight="1">
      <c r="A158" s="33"/>
      <c r="B158" s="34"/>
      <c r="C158" s="55"/>
      <c r="D158" s="35"/>
      <c r="E158" s="34"/>
      <c r="F158" s="204"/>
      <c r="G158" s="29"/>
    </row>
    <row r="159" spans="1:7" ht="18" customHeight="1">
      <c r="A159" s="33"/>
      <c r="B159" s="34"/>
      <c r="C159" s="55"/>
      <c r="D159" s="35"/>
      <c r="E159" s="34"/>
      <c r="F159" s="204"/>
      <c r="G159" s="29"/>
    </row>
    <row r="160" spans="1:7" ht="18" customHeight="1">
      <c r="A160" s="33"/>
      <c r="B160" s="34"/>
      <c r="C160" s="55"/>
      <c r="D160" s="35"/>
      <c r="E160" s="34"/>
      <c r="F160" s="204"/>
      <c r="G160" s="29"/>
    </row>
    <row r="161" spans="1:7" ht="18" customHeight="1">
      <c r="A161" s="33"/>
      <c r="B161" s="34"/>
      <c r="C161" s="55"/>
      <c r="D161" s="35"/>
      <c r="E161" s="34"/>
      <c r="F161" s="204"/>
      <c r="G161" s="29"/>
    </row>
    <row r="162" spans="1:7" ht="18" customHeight="1">
      <c r="A162" s="33"/>
      <c r="B162" s="34"/>
      <c r="C162" s="55"/>
      <c r="D162" s="35"/>
      <c r="E162" s="34"/>
      <c r="F162" s="204"/>
      <c r="G162" s="29"/>
    </row>
    <row r="163" spans="1:7" ht="18" customHeight="1">
      <c r="A163" s="33"/>
      <c r="B163" s="34"/>
      <c r="C163" s="55"/>
      <c r="D163" s="35"/>
      <c r="E163" s="34"/>
      <c r="F163" s="204"/>
      <c r="G163" s="29"/>
    </row>
    <row r="164" spans="1:7" ht="18" customHeight="1">
      <c r="A164" s="33"/>
      <c r="B164" s="34"/>
      <c r="C164" s="55"/>
      <c r="D164" s="35"/>
      <c r="E164" s="34"/>
      <c r="F164" s="204"/>
      <c r="G164" s="29"/>
    </row>
    <row r="165" spans="1:7" ht="18" customHeight="1">
      <c r="A165" s="33"/>
      <c r="B165" s="34"/>
      <c r="C165" s="55"/>
      <c r="D165" s="35"/>
      <c r="E165" s="34"/>
      <c r="F165" s="204"/>
      <c r="G165" s="29"/>
    </row>
    <row r="166" spans="3:6" ht="17.25" customHeight="1">
      <c r="C166" s="54"/>
      <c r="F166" s="5"/>
    </row>
    <row r="167" spans="3:6" ht="17.25" customHeight="1">
      <c r="C167" s="54"/>
      <c r="F167" s="5"/>
    </row>
    <row r="168" spans="3:6" ht="17.25" customHeight="1">
      <c r="C168" s="54"/>
      <c r="F168" s="5"/>
    </row>
    <row r="169" spans="1:6" ht="18" customHeight="1">
      <c r="A169" s="20" t="s">
        <v>65</v>
      </c>
      <c r="C169" s="54"/>
      <c r="F169" s="5"/>
    </row>
    <row r="170" spans="1:7" ht="18" customHeight="1">
      <c r="A170" s="99" t="s">
        <v>135</v>
      </c>
      <c r="B170" s="16" t="s">
        <v>6</v>
      </c>
      <c r="C170" s="52"/>
      <c r="D170" s="21" t="s">
        <v>7</v>
      </c>
      <c r="E170" s="16" t="s">
        <v>8</v>
      </c>
      <c r="F170" s="144" t="s">
        <v>9</v>
      </c>
      <c r="G170" s="144" t="s">
        <v>238</v>
      </c>
    </row>
    <row r="171" spans="1:7" ht="18" customHeight="1">
      <c r="A171" s="32" t="s">
        <v>23</v>
      </c>
      <c r="B171" s="23">
        <v>401</v>
      </c>
      <c r="C171" s="53">
        <v>23.2</v>
      </c>
      <c r="D171" s="28" t="s">
        <v>23</v>
      </c>
      <c r="E171" s="23" t="s">
        <v>11</v>
      </c>
      <c r="F171" s="57" t="s">
        <v>0</v>
      </c>
      <c r="G171" s="124"/>
    </row>
    <row r="172" spans="1:7" ht="18" customHeight="1">
      <c r="A172" s="32" t="s">
        <v>23</v>
      </c>
      <c r="B172" s="23">
        <v>402</v>
      </c>
      <c r="C172" s="53">
        <v>22.4</v>
      </c>
      <c r="D172" s="28" t="s">
        <v>23</v>
      </c>
      <c r="E172" s="23" t="s">
        <v>19</v>
      </c>
      <c r="F172" s="57" t="s">
        <v>0</v>
      </c>
      <c r="G172" s="124"/>
    </row>
    <row r="173" spans="1:7" s="29" customFormat="1" ht="18" customHeight="1">
      <c r="A173" s="32" t="s">
        <v>23</v>
      </c>
      <c r="B173" s="23">
        <v>403</v>
      </c>
      <c r="C173" s="53">
        <v>20.2</v>
      </c>
      <c r="D173" s="28" t="s">
        <v>23</v>
      </c>
      <c r="E173" s="23" t="s">
        <v>19</v>
      </c>
      <c r="F173" s="57" t="s">
        <v>0</v>
      </c>
      <c r="G173" s="124"/>
    </row>
    <row r="174" spans="1:7" ht="15.75">
      <c r="A174" s="32" t="s">
        <v>23</v>
      </c>
      <c r="B174" s="23">
        <v>404</v>
      </c>
      <c r="C174" s="53">
        <v>22.5</v>
      </c>
      <c r="D174" s="28" t="s">
        <v>23</v>
      </c>
      <c r="E174" s="23" t="s">
        <v>19</v>
      </c>
      <c r="F174" s="57" t="s">
        <v>0</v>
      </c>
      <c r="G174" s="124"/>
    </row>
    <row r="175" spans="1:7" ht="15.75">
      <c r="A175" s="32" t="s">
        <v>23</v>
      </c>
      <c r="B175" s="23">
        <v>405</v>
      </c>
      <c r="C175" s="53">
        <v>20.2</v>
      </c>
      <c r="D175" s="28" t="s">
        <v>23</v>
      </c>
      <c r="E175" s="23" t="s">
        <v>11</v>
      </c>
      <c r="F175" s="57" t="s">
        <v>0</v>
      </c>
      <c r="G175" s="124"/>
    </row>
    <row r="176" spans="1:7" ht="15.75">
      <c r="A176" s="32" t="s">
        <v>23</v>
      </c>
      <c r="B176" s="23">
        <v>406</v>
      </c>
      <c r="C176" s="53">
        <v>22.1</v>
      </c>
      <c r="D176" s="28" t="s">
        <v>23</v>
      </c>
      <c r="E176" s="23" t="s">
        <v>19</v>
      </c>
      <c r="F176" s="57" t="s">
        <v>0</v>
      </c>
      <c r="G176" s="124"/>
    </row>
    <row r="177" spans="1:7" ht="15.75">
      <c r="A177" s="39" t="s">
        <v>16</v>
      </c>
      <c r="B177" s="23">
        <v>407</v>
      </c>
      <c r="C177" s="53">
        <v>5.6</v>
      </c>
      <c r="D177" s="28" t="s">
        <v>16</v>
      </c>
      <c r="E177" s="23" t="s">
        <v>19</v>
      </c>
      <c r="F177" s="57" t="s">
        <v>0</v>
      </c>
      <c r="G177" s="124"/>
    </row>
    <row r="178" spans="1:7" ht="15.75">
      <c r="A178" s="32" t="s">
        <v>23</v>
      </c>
      <c r="B178" s="23">
        <v>408</v>
      </c>
      <c r="C178" s="53">
        <v>21.7</v>
      </c>
      <c r="D178" s="28" t="s">
        <v>23</v>
      </c>
      <c r="E178" s="23" t="s">
        <v>19</v>
      </c>
      <c r="F178" s="57" t="s">
        <v>0</v>
      </c>
      <c r="G178" s="124"/>
    </row>
    <row r="179" spans="1:7" ht="15.75">
      <c r="A179" s="32" t="s">
        <v>23</v>
      </c>
      <c r="B179" s="23">
        <v>409</v>
      </c>
      <c r="C179" s="53">
        <v>15.5</v>
      </c>
      <c r="D179" s="28" t="s">
        <v>23</v>
      </c>
      <c r="E179" s="23" t="s">
        <v>19</v>
      </c>
      <c r="F179" s="57" t="s">
        <v>0</v>
      </c>
      <c r="G179" s="124"/>
    </row>
    <row r="180" spans="1:7" ht="15.75">
      <c r="A180" s="32" t="s">
        <v>23</v>
      </c>
      <c r="B180" s="23">
        <v>410</v>
      </c>
      <c r="C180" s="53">
        <v>13.6</v>
      </c>
      <c r="D180" s="28" t="s">
        <v>52</v>
      </c>
      <c r="E180" s="23" t="s">
        <v>19</v>
      </c>
      <c r="F180" s="57" t="s">
        <v>0</v>
      </c>
      <c r="G180" s="124"/>
    </row>
    <row r="181" spans="1:7" ht="15.75">
      <c r="A181" s="32" t="s">
        <v>23</v>
      </c>
      <c r="B181" s="23">
        <v>411</v>
      </c>
      <c r="C181" s="53">
        <v>11.5</v>
      </c>
      <c r="D181" s="28" t="s">
        <v>23</v>
      </c>
      <c r="E181" s="23" t="s">
        <v>19</v>
      </c>
      <c r="F181" s="57" t="s">
        <v>0</v>
      </c>
      <c r="G181" s="124"/>
    </row>
    <row r="182" spans="1:7" ht="15.75">
      <c r="A182" s="32" t="s">
        <v>23</v>
      </c>
      <c r="B182" s="23">
        <v>412</v>
      </c>
      <c r="C182" s="53">
        <v>15.3</v>
      </c>
      <c r="D182" s="28" t="s">
        <v>23</v>
      </c>
      <c r="E182" s="23" t="s">
        <v>19</v>
      </c>
      <c r="F182" s="57" t="s">
        <v>0</v>
      </c>
      <c r="G182" s="124"/>
    </row>
    <row r="183" spans="1:7" ht="15.75">
      <c r="A183" s="32" t="s">
        <v>23</v>
      </c>
      <c r="B183" s="23">
        <v>413</v>
      </c>
      <c r="C183" s="53">
        <v>15.7</v>
      </c>
      <c r="D183" s="28" t="s">
        <v>23</v>
      </c>
      <c r="E183" s="23" t="s">
        <v>19</v>
      </c>
      <c r="F183" s="57" t="s">
        <v>0</v>
      </c>
      <c r="G183" s="124"/>
    </row>
    <row r="184" spans="1:7" ht="15.75">
      <c r="A184" s="22" t="s">
        <v>23</v>
      </c>
      <c r="B184" s="23">
        <v>414</v>
      </c>
      <c r="C184" s="53">
        <v>60.9</v>
      </c>
      <c r="D184" s="23" t="s">
        <v>66</v>
      </c>
      <c r="E184" s="23" t="s">
        <v>11</v>
      </c>
      <c r="F184" s="57" t="s">
        <v>0</v>
      </c>
      <c r="G184" s="124"/>
    </row>
    <row r="185" spans="1:7" ht="15.75">
      <c r="A185" s="32" t="s">
        <v>23</v>
      </c>
      <c r="B185" s="23">
        <v>415</v>
      </c>
      <c r="C185" s="53">
        <v>20</v>
      </c>
      <c r="D185" s="28" t="s">
        <v>23</v>
      </c>
      <c r="E185" s="23" t="s">
        <v>11</v>
      </c>
      <c r="F185" s="57" t="s">
        <v>0</v>
      </c>
      <c r="G185" s="124"/>
    </row>
    <row r="186" spans="1:7" ht="15.75">
      <c r="A186" s="32" t="s">
        <v>23</v>
      </c>
      <c r="B186" s="23">
        <v>416</v>
      </c>
      <c r="C186" s="53">
        <v>22.4</v>
      </c>
      <c r="D186" s="28" t="s">
        <v>23</v>
      </c>
      <c r="E186" s="23" t="s">
        <v>11</v>
      </c>
      <c r="F186" s="57" t="s">
        <v>0</v>
      </c>
      <c r="G186" s="124"/>
    </row>
    <row r="187" spans="1:7" ht="15.75">
      <c r="A187" s="32" t="s">
        <v>23</v>
      </c>
      <c r="B187" s="23">
        <v>417</v>
      </c>
      <c r="C187" s="53">
        <v>20.5</v>
      </c>
      <c r="D187" s="28" t="s">
        <v>23</v>
      </c>
      <c r="E187" s="23" t="s">
        <v>11</v>
      </c>
      <c r="F187" s="57" t="s">
        <v>0</v>
      </c>
      <c r="G187" s="124"/>
    </row>
    <row r="188" spans="1:7" ht="15.75">
      <c r="A188" s="32" t="s">
        <v>23</v>
      </c>
      <c r="B188" s="23">
        <v>418</v>
      </c>
      <c r="C188" s="53">
        <v>22.7</v>
      </c>
      <c r="D188" s="28" t="s">
        <v>23</v>
      </c>
      <c r="E188" s="23" t="s">
        <v>19</v>
      </c>
      <c r="F188" s="57" t="s">
        <v>0</v>
      </c>
      <c r="G188" s="124"/>
    </row>
    <row r="189" spans="1:7" ht="15.75">
      <c r="A189" s="32" t="s">
        <v>23</v>
      </c>
      <c r="B189" s="23">
        <v>419</v>
      </c>
      <c r="C189" s="53">
        <v>23.9</v>
      </c>
      <c r="D189" s="28" t="s">
        <v>23</v>
      </c>
      <c r="E189" s="23" t="s">
        <v>19</v>
      </c>
      <c r="F189" s="57" t="s">
        <v>0</v>
      </c>
      <c r="G189" s="124"/>
    </row>
    <row r="190" spans="1:7" s="29" customFormat="1" ht="18" customHeight="1">
      <c r="A190" s="32" t="s">
        <v>24</v>
      </c>
      <c r="B190" s="23">
        <v>420</v>
      </c>
      <c r="C190" s="53">
        <v>27.2</v>
      </c>
      <c r="D190" s="28" t="s">
        <v>24</v>
      </c>
      <c r="E190" s="23" t="s">
        <v>11</v>
      </c>
      <c r="F190" s="57" t="s">
        <v>0</v>
      </c>
      <c r="G190" s="124"/>
    </row>
    <row r="191" spans="1:7" s="29" customFormat="1" ht="18" customHeight="1">
      <c r="A191" s="25" t="s">
        <v>26</v>
      </c>
      <c r="B191" s="23" t="s">
        <v>170</v>
      </c>
      <c r="C191" s="53">
        <v>3.9</v>
      </c>
      <c r="D191" s="24" t="s">
        <v>26</v>
      </c>
      <c r="E191" s="23" t="s">
        <v>29</v>
      </c>
      <c r="F191" s="57" t="s">
        <v>0</v>
      </c>
      <c r="G191" s="124"/>
    </row>
    <row r="192" spans="1:7" s="29" customFormat="1" ht="18" customHeight="1">
      <c r="A192" s="25" t="s">
        <v>12</v>
      </c>
      <c r="B192" s="23" t="s">
        <v>171</v>
      </c>
      <c r="C192" s="53">
        <v>11.4</v>
      </c>
      <c r="D192" s="23" t="s">
        <v>67</v>
      </c>
      <c r="E192" s="28" t="s">
        <v>14</v>
      </c>
      <c r="F192" s="57" t="s">
        <v>0</v>
      </c>
      <c r="G192" s="124"/>
    </row>
    <row r="193" spans="1:7" ht="18" customHeight="1">
      <c r="A193" s="25" t="s">
        <v>12</v>
      </c>
      <c r="B193" s="23" t="s">
        <v>172</v>
      </c>
      <c r="C193" s="53">
        <v>11.2</v>
      </c>
      <c r="D193" s="23" t="s">
        <v>13</v>
      </c>
      <c r="E193" s="28" t="s">
        <v>14</v>
      </c>
      <c r="F193" s="57" t="s">
        <v>0</v>
      </c>
      <c r="G193" s="124"/>
    </row>
    <row r="194" spans="1:7" ht="18" customHeight="1">
      <c r="A194" s="25" t="s">
        <v>39</v>
      </c>
      <c r="B194" s="23" t="s">
        <v>173</v>
      </c>
      <c r="C194" s="53"/>
      <c r="D194" s="24" t="s">
        <v>136</v>
      </c>
      <c r="E194" s="23" t="s">
        <v>14</v>
      </c>
      <c r="F194" s="28"/>
      <c r="G194" s="124"/>
    </row>
    <row r="195" spans="1:7" ht="18" customHeight="1">
      <c r="A195" s="32" t="s">
        <v>16</v>
      </c>
      <c r="B195" s="23" t="s">
        <v>174</v>
      </c>
      <c r="C195" s="53">
        <v>118.9</v>
      </c>
      <c r="D195" s="24" t="s">
        <v>16</v>
      </c>
      <c r="E195" s="23" t="s">
        <v>29</v>
      </c>
      <c r="F195" s="57" t="s">
        <v>0</v>
      </c>
      <c r="G195" s="124"/>
    </row>
    <row r="196" spans="1:7" s="29" customFormat="1" ht="18" customHeight="1">
      <c r="A196" s="32" t="s">
        <v>40</v>
      </c>
      <c r="B196" s="23" t="s">
        <v>175</v>
      </c>
      <c r="C196" s="53">
        <v>21.2</v>
      </c>
      <c r="D196" s="24" t="s">
        <v>41</v>
      </c>
      <c r="E196" s="23" t="s">
        <v>29</v>
      </c>
      <c r="F196" s="57" t="s">
        <v>0</v>
      </c>
      <c r="G196" s="124"/>
    </row>
    <row r="197" spans="1:7" ht="15.75">
      <c r="A197" s="32" t="s">
        <v>40</v>
      </c>
      <c r="B197" s="23" t="s">
        <v>176</v>
      </c>
      <c r="C197" s="53">
        <v>22</v>
      </c>
      <c r="D197" s="24" t="s">
        <v>42</v>
      </c>
      <c r="E197" s="23" t="s">
        <v>19</v>
      </c>
      <c r="F197" s="146" t="s">
        <v>2</v>
      </c>
      <c r="G197" s="124"/>
    </row>
    <row r="198" spans="3:6" ht="18.75" customHeight="1">
      <c r="C198" s="54"/>
      <c r="F198" s="5"/>
    </row>
    <row r="199" spans="1:6" ht="15.75">
      <c r="A199" s="20" t="s">
        <v>68</v>
      </c>
      <c r="C199" s="54"/>
      <c r="F199" s="5"/>
    </row>
    <row r="200" spans="1:7" ht="15.75">
      <c r="A200" s="99" t="s">
        <v>135</v>
      </c>
      <c r="B200" s="16" t="s">
        <v>6</v>
      </c>
      <c r="C200" s="52"/>
      <c r="D200" s="21" t="s">
        <v>7</v>
      </c>
      <c r="E200" s="16" t="s">
        <v>8</v>
      </c>
      <c r="F200" s="144" t="s">
        <v>9</v>
      </c>
      <c r="G200" s="144" t="s">
        <v>238</v>
      </c>
    </row>
    <row r="201" spans="1:7" ht="15.75">
      <c r="A201" s="32" t="s">
        <v>23</v>
      </c>
      <c r="B201" s="23">
        <v>501</v>
      </c>
      <c r="C201" s="53">
        <v>23.2</v>
      </c>
      <c r="D201" s="28" t="s">
        <v>23</v>
      </c>
      <c r="E201" s="23" t="s">
        <v>11</v>
      </c>
      <c r="F201" s="57" t="s">
        <v>0</v>
      </c>
      <c r="G201" s="124"/>
    </row>
    <row r="202" spans="1:7" ht="15.75">
      <c r="A202" s="32" t="s">
        <v>23</v>
      </c>
      <c r="B202" s="23">
        <v>502</v>
      </c>
      <c r="C202" s="53">
        <v>22.4</v>
      </c>
      <c r="D202" s="28" t="s">
        <v>23</v>
      </c>
      <c r="E202" s="23" t="s">
        <v>19</v>
      </c>
      <c r="F202" s="57" t="s">
        <v>0</v>
      </c>
      <c r="G202" s="124"/>
    </row>
    <row r="203" spans="1:7" ht="15.75">
      <c r="A203" s="32" t="s">
        <v>23</v>
      </c>
      <c r="B203" s="23">
        <v>503</v>
      </c>
      <c r="C203" s="53">
        <v>20.2</v>
      </c>
      <c r="D203" s="28" t="s">
        <v>23</v>
      </c>
      <c r="E203" s="23" t="s">
        <v>11</v>
      </c>
      <c r="F203" s="57" t="s">
        <v>0</v>
      </c>
      <c r="G203" s="124"/>
    </row>
    <row r="204" spans="1:7" ht="15.75">
      <c r="A204" s="32" t="s">
        <v>23</v>
      </c>
      <c r="B204" s="23">
        <v>504</v>
      </c>
      <c r="C204" s="53">
        <v>22.5</v>
      </c>
      <c r="D204" s="28" t="s">
        <v>23</v>
      </c>
      <c r="E204" s="23" t="s">
        <v>11</v>
      </c>
      <c r="F204" s="57" t="s">
        <v>0</v>
      </c>
      <c r="G204" s="124"/>
    </row>
    <row r="205" spans="1:7" ht="15.75">
      <c r="A205" s="32" t="s">
        <v>23</v>
      </c>
      <c r="B205" s="23">
        <v>505</v>
      </c>
      <c r="C205" s="53">
        <v>20.2</v>
      </c>
      <c r="D205" s="28" t="s">
        <v>23</v>
      </c>
      <c r="E205" s="23" t="s">
        <v>11</v>
      </c>
      <c r="F205" s="57" t="s">
        <v>0</v>
      </c>
      <c r="G205" s="124"/>
    </row>
    <row r="206" spans="1:7" ht="15.75">
      <c r="A206" s="32" t="s">
        <v>23</v>
      </c>
      <c r="B206" s="23">
        <v>506</v>
      </c>
      <c r="C206" s="53">
        <v>22.1</v>
      </c>
      <c r="D206" s="28" t="s">
        <v>23</v>
      </c>
      <c r="E206" s="23" t="s">
        <v>11</v>
      </c>
      <c r="F206" s="57" t="s">
        <v>0</v>
      </c>
      <c r="G206" s="124"/>
    </row>
    <row r="207" spans="1:7" ht="15.75">
      <c r="A207" s="39" t="s">
        <v>23</v>
      </c>
      <c r="B207" s="23">
        <v>507</v>
      </c>
      <c r="C207" s="53">
        <v>44.6</v>
      </c>
      <c r="D207" s="28" t="s">
        <v>23</v>
      </c>
      <c r="E207" s="23" t="s">
        <v>11</v>
      </c>
      <c r="F207" s="57" t="s">
        <v>0</v>
      </c>
      <c r="G207" s="124"/>
    </row>
    <row r="208" spans="1:7" ht="15.75">
      <c r="A208" s="32" t="s">
        <v>69</v>
      </c>
      <c r="B208" s="23">
        <v>508</v>
      </c>
      <c r="C208" s="53">
        <v>0</v>
      </c>
      <c r="D208" s="28" t="s">
        <v>264</v>
      </c>
      <c r="E208" s="23" t="s">
        <v>19</v>
      </c>
      <c r="F208" s="28"/>
      <c r="G208" s="124"/>
    </row>
    <row r="209" spans="1:7" ht="15.75">
      <c r="A209" s="32" t="s">
        <v>23</v>
      </c>
      <c r="B209" s="23">
        <v>509</v>
      </c>
      <c r="C209" s="53">
        <v>13.3</v>
      </c>
      <c r="D209" s="28" t="s">
        <v>23</v>
      </c>
      <c r="E209" s="23" t="s">
        <v>11</v>
      </c>
      <c r="F209" s="57" t="s">
        <v>0</v>
      </c>
      <c r="G209" s="124"/>
    </row>
    <row r="210" spans="1:7" ht="15.75">
      <c r="A210" s="32" t="s">
        <v>23</v>
      </c>
      <c r="B210" s="23">
        <v>510</v>
      </c>
      <c r="C210" s="53">
        <v>0</v>
      </c>
      <c r="D210" s="28" t="s">
        <v>256</v>
      </c>
      <c r="E210" s="23" t="s">
        <v>19</v>
      </c>
      <c r="F210" s="28"/>
      <c r="G210" s="124"/>
    </row>
    <row r="211" spans="1:7" ht="15.75">
      <c r="A211" s="32" t="s">
        <v>23</v>
      </c>
      <c r="B211" s="23">
        <v>511</v>
      </c>
      <c r="C211" s="53">
        <v>13.1</v>
      </c>
      <c r="D211" s="28" t="s">
        <v>23</v>
      </c>
      <c r="E211" s="23" t="s">
        <v>11</v>
      </c>
      <c r="F211" s="57" t="s">
        <v>0</v>
      </c>
      <c r="G211" s="124"/>
    </row>
    <row r="212" spans="1:7" ht="15.75">
      <c r="A212" s="32" t="s">
        <v>16</v>
      </c>
      <c r="B212" s="23">
        <v>512</v>
      </c>
      <c r="C212" s="53">
        <v>5.5</v>
      </c>
      <c r="D212" s="28" t="s">
        <v>16</v>
      </c>
      <c r="E212" s="23" t="s">
        <v>11</v>
      </c>
      <c r="F212" s="57" t="s">
        <v>0</v>
      </c>
      <c r="G212" s="124"/>
    </row>
    <row r="213" spans="1:7" ht="15.75">
      <c r="A213" s="32" t="s">
        <v>23</v>
      </c>
      <c r="B213" s="23">
        <v>513</v>
      </c>
      <c r="C213" s="53">
        <v>15.8</v>
      </c>
      <c r="D213" s="28" t="s">
        <v>23</v>
      </c>
      <c r="E213" s="23" t="s">
        <v>11</v>
      </c>
      <c r="F213" s="57" t="s">
        <v>0</v>
      </c>
      <c r="G213" s="124"/>
    </row>
    <row r="214" spans="1:7" ht="15.75">
      <c r="A214" s="22" t="s">
        <v>23</v>
      </c>
      <c r="B214" s="23">
        <v>514</v>
      </c>
      <c r="C214" s="53">
        <v>0</v>
      </c>
      <c r="D214" s="23" t="s">
        <v>257</v>
      </c>
      <c r="E214" s="23" t="s">
        <v>19</v>
      </c>
      <c r="F214" s="28"/>
      <c r="G214" s="124"/>
    </row>
    <row r="215" spans="1:7" ht="15.75">
      <c r="A215" s="32" t="s">
        <v>23</v>
      </c>
      <c r="B215" s="23">
        <v>515</v>
      </c>
      <c r="C215" s="53">
        <v>23.5</v>
      </c>
      <c r="D215" s="28" t="s">
        <v>23</v>
      </c>
      <c r="E215" s="23" t="s">
        <v>11</v>
      </c>
      <c r="F215" s="57" t="s">
        <v>0</v>
      </c>
      <c r="G215" s="124"/>
    </row>
    <row r="216" spans="1:7" ht="15.75">
      <c r="A216" s="32" t="s">
        <v>23</v>
      </c>
      <c r="B216" s="23">
        <v>516</v>
      </c>
      <c r="C216" s="53">
        <v>20.3</v>
      </c>
      <c r="D216" s="28" t="s">
        <v>23</v>
      </c>
      <c r="E216" s="23" t="s">
        <v>11</v>
      </c>
      <c r="F216" s="57" t="s">
        <v>0</v>
      </c>
      <c r="G216" s="124"/>
    </row>
    <row r="217" spans="1:7" ht="15.75">
      <c r="A217" s="32" t="s">
        <v>23</v>
      </c>
      <c r="B217" s="23">
        <v>517</v>
      </c>
      <c r="C217" s="53">
        <v>22.5</v>
      </c>
      <c r="D217" s="28" t="s">
        <v>23</v>
      </c>
      <c r="E217" s="23" t="s">
        <v>11</v>
      </c>
      <c r="F217" s="57" t="s">
        <v>0</v>
      </c>
      <c r="G217" s="124"/>
    </row>
    <row r="218" spans="1:7" ht="15.75">
      <c r="A218" s="32" t="s">
        <v>23</v>
      </c>
      <c r="B218" s="23">
        <v>518</v>
      </c>
      <c r="C218" s="53">
        <v>20.3</v>
      </c>
      <c r="D218" s="28" t="s">
        <v>23</v>
      </c>
      <c r="E218" s="23" t="s">
        <v>11</v>
      </c>
      <c r="F218" s="57" t="s">
        <v>0</v>
      </c>
      <c r="G218" s="124"/>
    </row>
    <row r="219" spans="1:7" ht="15.75">
      <c r="A219" s="32" t="s">
        <v>23</v>
      </c>
      <c r="B219" s="23">
        <v>519</v>
      </c>
      <c r="C219" s="53">
        <v>22.4</v>
      </c>
      <c r="D219" s="28" t="s">
        <v>23</v>
      </c>
      <c r="E219" s="23" t="s">
        <v>11</v>
      </c>
      <c r="F219" s="57" t="s">
        <v>0</v>
      </c>
      <c r="G219" s="124"/>
    </row>
    <row r="220" spans="1:7" ht="15.75">
      <c r="A220" s="32" t="s">
        <v>23</v>
      </c>
      <c r="B220" s="23">
        <v>520</v>
      </c>
      <c r="C220" s="53">
        <v>23.2</v>
      </c>
      <c r="D220" s="28" t="s">
        <v>23</v>
      </c>
      <c r="E220" s="23" t="s">
        <v>11</v>
      </c>
      <c r="F220" s="57" t="s">
        <v>0</v>
      </c>
      <c r="G220" s="124"/>
    </row>
    <row r="221" spans="1:7" ht="15.75">
      <c r="A221" s="32" t="s">
        <v>24</v>
      </c>
      <c r="B221" s="23">
        <v>521</v>
      </c>
      <c r="C221" s="53">
        <v>27.2</v>
      </c>
      <c r="D221" s="30" t="s">
        <v>24</v>
      </c>
      <c r="E221" s="23" t="s">
        <v>11</v>
      </c>
      <c r="F221" s="57" t="s">
        <v>0</v>
      </c>
      <c r="G221" s="124"/>
    </row>
    <row r="222" spans="1:7" ht="15.75">
      <c r="A222" s="25" t="s">
        <v>26</v>
      </c>
      <c r="B222" s="23" t="s">
        <v>177</v>
      </c>
      <c r="C222" s="53">
        <v>4.3</v>
      </c>
      <c r="D222" s="24" t="s">
        <v>26</v>
      </c>
      <c r="E222" s="23" t="s">
        <v>29</v>
      </c>
      <c r="F222" s="57" t="s">
        <v>0</v>
      </c>
      <c r="G222" s="124"/>
    </row>
    <row r="223" spans="1:7" ht="15.75">
      <c r="A223" s="25" t="s">
        <v>12</v>
      </c>
      <c r="B223" s="23" t="s">
        <v>178</v>
      </c>
      <c r="C223" s="53">
        <v>11.4</v>
      </c>
      <c r="D223" s="23" t="s">
        <v>38</v>
      </c>
      <c r="E223" s="28" t="s">
        <v>14</v>
      </c>
      <c r="F223" s="57" t="s">
        <v>0</v>
      </c>
      <c r="G223" s="124"/>
    </row>
    <row r="224" spans="1:7" ht="15.75">
      <c r="A224" s="25" t="s">
        <v>12</v>
      </c>
      <c r="B224" s="23" t="s">
        <v>179</v>
      </c>
      <c r="C224" s="53">
        <v>11.2</v>
      </c>
      <c r="D224" s="23" t="s">
        <v>13</v>
      </c>
      <c r="E224" s="28" t="s">
        <v>14</v>
      </c>
      <c r="F224" s="57" t="s">
        <v>0</v>
      </c>
      <c r="G224" s="124"/>
    </row>
    <row r="225" spans="1:7" ht="15.75">
      <c r="A225" s="25" t="s">
        <v>39</v>
      </c>
      <c r="B225" s="23" t="s">
        <v>180</v>
      </c>
      <c r="C225" s="53">
        <v>0</v>
      </c>
      <c r="D225" s="24" t="s">
        <v>136</v>
      </c>
      <c r="E225" s="23" t="s">
        <v>14</v>
      </c>
      <c r="F225" s="28"/>
      <c r="G225" s="124"/>
    </row>
    <row r="226" spans="1:7" ht="15.75">
      <c r="A226" s="32" t="s">
        <v>16</v>
      </c>
      <c r="B226" s="23" t="s">
        <v>181</v>
      </c>
      <c r="C226" s="53">
        <v>121.6</v>
      </c>
      <c r="D226" s="24" t="s">
        <v>16</v>
      </c>
      <c r="E226" s="23" t="s">
        <v>29</v>
      </c>
      <c r="F226" s="57" t="s">
        <v>0</v>
      </c>
      <c r="G226" s="124"/>
    </row>
    <row r="227" spans="1:7" ht="15.75">
      <c r="A227" s="32" t="s">
        <v>40</v>
      </c>
      <c r="B227" s="23" t="s">
        <v>182</v>
      </c>
      <c r="C227" s="53">
        <v>21.2</v>
      </c>
      <c r="D227" s="24" t="s">
        <v>41</v>
      </c>
      <c r="E227" s="23" t="s">
        <v>29</v>
      </c>
      <c r="F227" s="57" t="s">
        <v>0</v>
      </c>
      <c r="G227" s="124"/>
    </row>
    <row r="228" spans="1:7" ht="15.75">
      <c r="A228" s="32" t="s">
        <v>40</v>
      </c>
      <c r="B228" s="23" t="s">
        <v>183</v>
      </c>
      <c r="C228" s="53">
        <v>22</v>
      </c>
      <c r="D228" s="24" t="s">
        <v>42</v>
      </c>
      <c r="E228" s="23" t="s">
        <v>19</v>
      </c>
      <c r="F228" s="146" t="s">
        <v>2</v>
      </c>
      <c r="G228" s="124"/>
    </row>
    <row r="229" spans="3:6" ht="18.75" customHeight="1">
      <c r="C229" s="54"/>
      <c r="F229" s="5"/>
    </row>
    <row r="230" spans="1:6" ht="15.75">
      <c r="A230" s="20" t="s">
        <v>71</v>
      </c>
      <c r="C230" s="54"/>
      <c r="F230" s="5"/>
    </row>
    <row r="231" spans="1:7" ht="15.75">
      <c r="A231" s="99" t="s">
        <v>135</v>
      </c>
      <c r="B231" s="16" t="s">
        <v>6</v>
      </c>
      <c r="C231" s="52"/>
      <c r="D231" s="21" t="s">
        <v>7</v>
      </c>
      <c r="E231" s="16" t="s">
        <v>8</v>
      </c>
      <c r="F231" s="144" t="s">
        <v>9</v>
      </c>
      <c r="G231" s="144" t="s">
        <v>238</v>
      </c>
    </row>
    <row r="232" spans="1:7" ht="15.75">
      <c r="A232" s="32" t="s">
        <v>23</v>
      </c>
      <c r="B232" s="23">
        <v>601</v>
      </c>
      <c r="C232" s="53">
        <v>23.2</v>
      </c>
      <c r="D232" s="28" t="s">
        <v>23</v>
      </c>
      <c r="E232" s="23" t="s">
        <v>11</v>
      </c>
      <c r="F232" s="57" t="s">
        <v>0</v>
      </c>
      <c r="G232" s="124"/>
    </row>
    <row r="233" spans="1:7" ht="15.75">
      <c r="A233" s="32" t="s">
        <v>23</v>
      </c>
      <c r="B233" s="23">
        <v>602</v>
      </c>
      <c r="C233" s="53">
        <v>22.4</v>
      </c>
      <c r="D233" s="28" t="s">
        <v>23</v>
      </c>
      <c r="E233" s="23" t="s">
        <v>11</v>
      </c>
      <c r="F233" s="57" t="s">
        <v>0</v>
      </c>
      <c r="G233" s="124"/>
    </row>
    <row r="234" spans="1:7" ht="15.75">
      <c r="A234" s="32" t="s">
        <v>23</v>
      </c>
      <c r="B234" s="23">
        <v>603</v>
      </c>
      <c r="C234" s="53">
        <v>20.2</v>
      </c>
      <c r="D234" s="28" t="s">
        <v>23</v>
      </c>
      <c r="E234" s="23" t="s">
        <v>11</v>
      </c>
      <c r="F234" s="57" t="s">
        <v>0</v>
      </c>
      <c r="G234" s="124"/>
    </row>
    <row r="235" spans="1:7" ht="15.75">
      <c r="A235" s="32" t="s">
        <v>23</v>
      </c>
      <c r="B235" s="23">
        <v>604</v>
      </c>
      <c r="C235" s="53">
        <v>22.5</v>
      </c>
      <c r="D235" s="28" t="s">
        <v>23</v>
      </c>
      <c r="E235" s="23" t="s">
        <v>11</v>
      </c>
      <c r="F235" s="57" t="s">
        <v>0</v>
      </c>
      <c r="G235" s="124"/>
    </row>
    <row r="236" spans="1:7" ht="15.75">
      <c r="A236" s="32" t="s">
        <v>23</v>
      </c>
      <c r="B236" s="23">
        <v>605</v>
      </c>
      <c r="C236" s="53">
        <v>23</v>
      </c>
      <c r="D236" s="28" t="s">
        <v>23</v>
      </c>
      <c r="E236" s="23" t="s">
        <v>11</v>
      </c>
      <c r="F236" s="57" t="s">
        <v>0</v>
      </c>
      <c r="G236" s="124"/>
    </row>
    <row r="237" spans="1:7" ht="15.75">
      <c r="A237" s="32" t="s">
        <v>23</v>
      </c>
      <c r="B237" s="23">
        <v>606</v>
      </c>
      <c r="C237" s="53">
        <v>22.1</v>
      </c>
      <c r="D237" s="28" t="s">
        <v>23</v>
      </c>
      <c r="E237" s="23" t="s">
        <v>11</v>
      </c>
      <c r="F237" s="57" t="s">
        <v>0</v>
      </c>
      <c r="G237" s="124"/>
    </row>
    <row r="238" spans="1:7" ht="15.75">
      <c r="A238" s="39" t="s">
        <v>16</v>
      </c>
      <c r="B238" s="23">
        <v>607</v>
      </c>
      <c r="C238" s="53">
        <v>5.6</v>
      </c>
      <c r="D238" s="28" t="s">
        <v>16</v>
      </c>
      <c r="E238" s="23" t="s">
        <v>19</v>
      </c>
      <c r="F238" s="57" t="s">
        <v>0</v>
      </c>
      <c r="G238" s="124"/>
    </row>
    <row r="239" spans="1:7" ht="15.75">
      <c r="A239" s="32" t="s">
        <v>23</v>
      </c>
      <c r="B239" s="23">
        <v>608</v>
      </c>
      <c r="C239" s="53">
        <v>21.5</v>
      </c>
      <c r="D239" s="28" t="s">
        <v>23</v>
      </c>
      <c r="E239" s="23" t="s">
        <v>11</v>
      </c>
      <c r="F239" s="57" t="s">
        <v>0</v>
      </c>
      <c r="G239" s="124"/>
    </row>
    <row r="240" spans="1:7" ht="15.75">
      <c r="A240" s="32" t="s">
        <v>23</v>
      </c>
      <c r="B240" s="23">
        <v>609</v>
      </c>
      <c r="C240" s="53">
        <v>15.5</v>
      </c>
      <c r="D240" s="28" t="s">
        <v>23</v>
      </c>
      <c r="E240" s="23" t="s">
        <v>11</v>
      </c>
      <c r="F240" s="57" t="s">
        <v>0</v>
      </c>
      <c r="G240" s="124"/>
    </row>
    <row r="241" spans="1:7" ht="15.75">
      <c r="A241" s="32" t="s">
        <v>23</v>
      </c>
      <c r="B241" s="23">
        <v>610</v>
      </c>
      <c r="C241" s="53">
        <v>13.5</v>
      </c>
      <c r="D241" s="28" t="s">
        <v>23</v>
      </c>
      <c r="E241" s="23" t="s">
        <v>11</v>
      </c>
      <c r="F241" s="57" t="s">
        <v>0</v>
      </c>
      <c r="G241" s="124"/>
    </row>
    <row r="242" spans="1:7" ht="15.75">
      <c r="A242" s="32" t="s">
        <v>23</v>
      </c>
      <c r="B242" s="23">
        <v>611</v>
      </c>
      <c r="C242" s="53">
        <v>13.1</v>
      </c>
      <c r="D242" s="28" t="s">
        <v>23</v>
      </c>
      <c r="E242" s="23" t="s">
        <v>11</v>
      </c>
      <c r="F242" s="57" t="s">
        <v>0</v>
      </c>
      <c r="G242" s="124"/>
    </row>
    <row r="243" spans="1:7" ht="15.75">
      <c r="A243" s="32" t="s">
        <v>23</v>
      </c>
      <c r="B243" s="23">
        <v>612</v>
      </c>
      <c r="C243" s="53">
        <v>14</v>
      </c>
      <c r="D243" s="28" t="s">
        <v>23</v>
      </c>
      <c r="E243" s="23" t="s">
        <v>11</v>
      </c>
      <c r="F243" s="57" t="s">
        <v>0</v>
      </c>
      <c r="G243" s="124"/>
    </row>
    <row r="244" spans="1:7" ht="15.75">
      <c r="A244" s="32" t="s">
        <v>23</v>
      </c>
      <c r="B244" s="23">
        <v>613</v>
      </c>
      <c r="C244" s="53">
        <v>14.4</v>
      </c>
      <c r="D244" s="28" t="s">
        <v>23</v>
      </c>
      <c r="E244" s="23" t="s">
        <v>11</v>
      </c>
      <c r="F244" s="57" t="s">
        <v>0</v>
      </c>
      <c r="G244" s="124"/>
    </row>
    <row r="245" spans="1:7" ht="15.75">
      <c r="A245" s="22" t="s">
        <v>23</v>
      </c>
      <c r="B245" s="23" t="s">
        <v>72</v>
      </c>
      <c r="C245" s="53">
        <v>14</v>
      </c>
      <c r="D245" s="23" t="s">
        <v>23</v>
      </c>
      <c r="E245" s="23" t="s">
        <v>11</v>
      </c>
      <c r="F245" s="57" t="s">
        <v>0</v>
      </c>
      <c r="G245" s="124"/>
    </row>
    <row r="246" spans="1:7" ht="15.75">
      <c r="A246" s="32" t="s">
        <v>23</v>
      </c>
      <c r="B246" s="23" t="s">
        <v>73</v>
      </c>
      <c r="C246" s="53">
        <v>15</v>
      </c>
      <c r="D246" s="28" t="s">
        <v>23</v>
      </c>
      <c r="E246" s="23" t="s">
        <v>11</v>
      </c>
      <c r="F246" s="57" t="s">
        <v>0</v>
      </c>
      <c r="G246" s="124"/>
    </row>
    <row r="247" spans="1:7" ht="15.75">
      <c r="A247" s="32" t="s">
        <v>276</v>
      </c>
      <c r="B247" s="23">
        <v>615</v>
      </c>
      <c r="C247" s="53">
        <v>38</v>
      </c>
      <c r="D247" s="28" t="s">
        <v>74</v>
      </c>
      <c r="E247" s="23" t="s">
        <v>19</v>
      </c>
      <c r="F247" s="57" t="s">
        <v>0</v>
      </c>
      <c r="G247" s="124"/>
    </row>
    <row r="248" spans="1:7" ht="15.75">
      <c r="A248" s="32" t="s">
        <v>23</v>
      </c>
      <c r="B248" s="23">
        <v>616</v>
      </c>
      <c r="C248" s="53">
        <v>20.5</v>
      </c>
      <c r="D248" s="28" t="s">
        <v>23</v>
      </c>
      <c r="E248" s="23" t="s">
        <v>11</v>
      </c>
      <c r="F248" s="57" t="s">
        <v>0</v>
      </c>
      <c r="G248" s="124"/>
    </row>
    <row r="249" spans="1:7" ht="15.75">
      <c r="A249" s="32" t="s">
        <v>23</v>
      </c>
      <c r="B249" s="23">
        <v>617</v>
      </c>
      <c r="C249" s="53">
        <v>22.5</v>
      </c>
      <c r="D249" s="28" t="s">
        <v>23</v>
      </c>
      <c r="E249" s="23" t="s">
        <v>11</v>
      </c>
      <c r="F249" s="57" t="s">
        <v>0</v>
      </c>
      <c r="G249" s="124"/>
    </row>
    <row r="250" spans="1:7" ht="15.75">
      <c r="A250" s="32" t="s">
        <v>23</v>
      </c>
      <c r="B250" s="23">
        <v>618</v>
      </c>
      <c r="C250" s="53">
        <v>20.3</v>
      </c>
      <c r="D250" s="28" t="s">
        <v>23</v>
      </c>
      <c r="E250" s="23" t="s">
        <v>11</v>
      </c>
      <c r="F250" s="57" t="s">
        <v>0</v>
      </c>
      <c r="G250" s="124"/>
    </row>
    <row r="251" spans="1:7" ht="15.75">
      <c r="A251" s="32" t="s">
        <v>23</v>
      </c>
      <c r="B251" s="23">
        <v>619</v>
      </c>
      <c r="C251" s="53">
        <v>22.4</v>
      </c>
      <c r="D251" s="28" t="s">
        <v>23</v>
      </c>
      <c r="E251" s="23" t="s">
        <v>11</v>
      </c>
      <c r="F251" s="57" t="s">
        <v>0</v>
      </c>
      <c r="G251" s="124"/>
    </row>
    <row r="252" spans="1:7" ht="15.75">
      <c r="A252" s="32" t="s">
        <v>23</v>
      </c>
      <c r="B252" s="23">
        <v>620</v>
      </c>
      <c r="C252" s="53">
        <v>23.2</v>
      </c>
      <c r="D252" s="28" t="s">
        <v>23</v>
      </c>
      <c r="E252" s="23" t="s">
        <v>11</v>
      </c>
      <c r="F252" s="57" t="s">
        <v>0</v>
      </c>
      <c r="G252" s="124"/>
    </row>
    <row r="253" spans="1:7" ht="15.75">
      <c r="A253" s="32" t="s">
        <v>24</v>
      </c>
      <c r="B253" s="23">
        <v>621</v>
      </c>
      <c r="C253" s="53">
        <v>34.2</v>
      </c>
      <c r="D253" s="30" t="s">
        <v>24</v>
      </c>
      <c r="E253" s="23" t="s">
        <v>11</v>
      </c>
      <c r="F253" s="57" t="s">
        <v>0</v>
      </c>
      <c r="G253" s="124"/>
    </row>
    <row r="254" spans="1:7" ht="15.75">
      <c r="A254" s="25" t="s">
        <v>26</v>
      </c>
      <c r="B254" s="23" t="s">
        <v>184</v>
      </c>
      <c r="C254" s="53">
        <v>4.3</v>
      </c>
      <c r="D254" s="24" t="s">
        <v>26</v>
      </c>
      <c r="E254" s="23" t="s">
        <v>29</v>
      </c>
      <c r="F254" s="57" t="s">
        <v>0</v>
      </c>
      <c r="G254" s="124"/>
    </row>
    <row r="255" spans="1:7" ht="15.75">
      <c r="A255" s="25" t="s">
        <v>12</v>
      </c>
      <c r="B255" s="23" t="s">
        <v>185</v>
      </c>
      <c r="C255" s="53">
        <v>11.4</v>
      </c>
      <c r="D255" s="23" t="s">
        <v>67</v>
      </c>
      <c r="E255" s="28" t="s">
        <v>14</v>
      </c>
      <c r="F255" s="57" t="s">
        <v>0</v>
      </c>
      <c r="G255" s="124"/>
    </row>
    <row r="256" spans="1:7" ht="15.75">
      <c r="A256" s="25" t="s">
        <v>12</v>
      </c>
      <c r="B256" s="23" t="s">
        <v>186</v>
      </c>
      <c r="C256" s="53">
        <v>11.2</v>
      </c>
      <c r="D256" s="23" t="s">
        <v>13</v>
      </c>
      <c r="E256" s="28" t="s">
        <v>14</v>
      </c>
      <c r="F256" s="57" t="s">
        <v>0</v>
      </c>
      <c r="G256" s="124"/>
    </row>
    <row r="257" spans="1:7" ht="15.75">
      <c r="A257" s="25" t="s">
        <v>39</v>
      </c>
      <c r="B257" s="23" t="s">
        <v>187</v>
      </c>
      <c r="C257" s="53">
        <v>0</v>
      </c>
      <c r="D257" s="24" t="s">
        <v>136</v>
      </c>
      <c r="E257" s="23" t="s">
        <v>14</v>
      </c>
      <c r="F257" s="28"/>
      <c r="G257" s="124"/>
    </row>
    <row r="258" spans="1:7" ht="15.75">
      <c r="A258" s="32" t="s">
        <v>16</v>
      </c>
      <c r="B258" s="23" t="s">
        <v>188</v>
      </c>
      <c r="C258" s="53">
        <v>116</v>
      </c>
      <c r="D258" s="24" t="s">
        <v>16</v>
      </c>
      <c r="E258" s="23" t="s">
        <v>29</v>
      </c>
      <c r="F258" s="57" t="s">
        <v>0</v>
      </c>
      <c r="G258" s="124"/>
    </row>
    <row r="259" spans="1:7" ht="15.75">
      <c r="A259" s="32" t="s">
        <v>40</v>
      </c>
      <c r="B259" s="23" t="s">
        <v>189</v>
      </c>
      <c r="C259" s="53">
        <v>21.2</v>
      </c>
      <c r="D259" s="24" t="s">
        <v>41</v>
      </c>
      <c r="E259" s="23" t="s">
        <v>29</v>
      </c>
      <c r="F259" s="57" t="s">
        <v>0</v>
      </c>
      <c r="G259" s="124"/>
    </row>
    <row r="260" spans="1:7" ht="15.75">
      <c r="A260" s="32" t="s">
        <v>40</v>
      </c>
      <c r="B260" s="23" t="s">
        <v>189</v>
      </c>
      <c r="C260" s="53">
        <v>22</v>
      </c>
      <c r="D260" s="24" t="s">
        <v>42</v>
      </c>
      <c r="E260" s="23" t="s">
        <v>19</v>
      </c>
      <c r="F260" s="146" t="s">
        <v>2</v>
      </c>
      <c r="G260" s="124"/>
    </row>
    <row r="261" ht="15.75">
      <c r="C261" s="52">
        <f>SUM(C11:C260)</f>
        <v>4372.799999999998</v>
      </c>
    </row>
    <row r="262" ht="15.75">
      <c r="C262" s="105"/>
    </row>
    <row r="263" ht="15.75">
      <c r="C263" s="105"/>
    </row>
    <row r="264" spans="1:6" ht="15.75">
      <c r="A264" s="175" t="s">
        <v>268</v>
      </c>
      <c r="B264" s="19"/>
      <c r="C264" s="48"/>
      <c r="D264" s="49"/>
      <c r="E264" s="50"/>
      <c r="F264" s="49"/>
    </row>
    <row r="265" spans="1:6" ht="15.75">
      <c r="A265" s="198" t="s">
        <v>271</v>
      </c>
      <c r="B265" s="47"/>
      <c r="C265" s="44"/>
      <c r="D265" s="45"/>
      <c r="E265" s="45"/>
      <c r="F265" s="45"/>
    </row>
    <row r="266" spans="1:6" ht="15.75">
      <c r="A266" s="175" t="s">
        <v>240</v>
      </c>
      <c r="B266" s="47"/>
      <c r="C266" s="44"/>
      <c r="D266" s="45"/>
      <c r="E266" s="45"/>
      <c r="F266" s="45"/>
    </row>
    <row r="267" spans="1:6" ht="15.75">
      <c r="A267" s="198" t="s">
        <v>241</v>
      </c>
      <c r="B267" s="47"/>
      <c r="C267" s="44"/>
      <c r="D267" s="45"/>
      <c r="E267" s="45"/>
      <c r="F267" s="45"/>
    </row>
    <row r="268" spans="1:6" ht="15.75">
      <c r="A268" s="198" t="s">
        <v>242</v>
      </c>
      <c r="B268" s="47"/>
      <c r="C268" s="44"/>
      <c r="D268" s="45"/>
      <c r="E268" s="45"/>
      <c r="F268" s="45"/>
    </row>
    <row r="269" spans="1:6" ht="15.75">
      <c r="A269" s="198" t="s">
        <v>243</v>
      </c>
      <c r="B269" s="47"/>
      <c r="C269" s="44"/>
      <c r="D269" s="45"/>
      <c r="E269" s="45"/>
      <c r="F269" s="45"/>
    </row>
    <row r="270" spans="1:6" ht="15.75">
      <c r="A270" s="198" t="s">
        <v>272</v>
      </c>
      <c r="B270" s="47"/>
      <c r="C270" s="44"/>
      <c r="D270" s="45"/>
      <c r="E270" s="45"/>
      <c r="F270" s="45"/>
    </row>
    <row r="271" spans="1:6" ht="15.75">
      <c r="A271" s="198" t="s">
        <v>270</v>
      </c>
      <c r="B271" s="47"/>
      <c r="C271" s="44"/>
      <c r="D271" s="45"/>
      <c r="E271" s="45"/>
      <c r="F271" s="45"/>
    </row>
    <row r="272" spans="3:6" ht="15">
      <c r="C272" s="42"/>
      <c r="E272" s="43"/>
      <c r="F272" s="7"/>
    </row>
    <row r="273" spans="1:6" ht="15">
      <c r="A273" s="189"/>
      <c r="C273" s="42"/>
      <c r="E273" s="43"/>
      <c r="F273" s="7"/>
    </row>
    <row r="274" ht="15">
      <c r="E274" s="51"/>
    </row>
    <row r="275" ht="15">
      <c r="E275" s="51"/>
    </row>
    <row r="276" ht="15">
      <c r="E276" s="51"/>
    </row>
  </sheetData>
  <printOptions/>
  <pageMargins left="0.7" right="0.7" top="0.787401575" bottom="0.787401575" header="0.3" footer="0.3"/>
  <pageSetup fitToHeight="0" fitToWidth="1" horizontalDpi="600" verticalDpi="600" orientation="portrait" paperSize="9" scale="51" r:id="rId1"/>
  <headerFooter>
    <oddFooter>&amp;CPříloha č. 1 - Rozsah prováděných úklidových prací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workbookViewId="0" topLeftCell="A1">
      <selection activeCell="C6" sqref="C6"/>
    </sheetView>
  </sheetViews>
  <sheetFormatPr defaultColWidth="9.140625" defaultRowHeight="15"/>
  <cols>
    <col min="1" max="1" width="34.28125" style="0" customWidth="1"/>
    <col min="2" max="2" width="20.28125" style="5" customWidth="1"/>
    <col min="3" max="3" width="18.7109375" style="6" customWidth="1"/>
    <col min="4" max="4" width="32.421875" style="7" customWidth="1"/>
    <col min="5" max="5" width="21.00390625" style="5" customWidth="1"/>
    <col min="6" max="6" width="15.7109375" style="0" customWidth="1"/>
    <col min="7" max="7" width="16.7109375" style="0" customWidth="1"/>
    <col min="242" max="242" width="34.28125" style="0" customWidth="1"/>
    <col min="243" max="243" width="20.421875" style="0" customWidth="1"/>
    <col min="244" max="244" width="18.7109375" style="0" customWidth="1"/>
    <col min="245" max="245" width="20.421875" style="0" bestFit="1" customWidth="1"/>
    <col min="246" max="246" width="26.8515625" style="0" customWidth="1"/>
    <col min="247" max="247" width="16.57421875" style="0" customWidth="1"/>
    <col min="248" max="248" width="13.57421875" style="0" customWidth="1"/>
    <col min="498" max="498" width="34.28125" style="0" customWidth="1"/>
    <col min="499" max="499" width="20.421875" style="0" customWidth="1"/>
    <col min="500" max="500" width="18.7109375" style="0" customWidth="1"/>
    <col min="501" max="501" width="20.421875" style="0" bestFit="1" customWidth="1"/>
    <col min="502" max="502" width="26.8515625" style="0" customWidth="1"/>
    <col min="503" max="503" width="16.57421875" style="0" customWidth="1"/>
    <col min="504" max="504" width="13.57421875" style="0" customWidth="1"/>
    <col min="754" max="754" width="34.28125" style="0" customWidth="1"/>
    <col min="755" max="755" width="20.421875" style="0" customWidth="1"/>
    <col min="756" max="756" width="18.7109375" style="0" customWidth="1"/>
    <col min="757" max="757" width="20.421875" style="0" bestFit="1" customWidth="1"/>
    <col min="758" max="758" width="26.8515625" style="0" customWidth="1"/>
    <col min="759" max="759" width="16.57421875" style="0" customWidth="1"/>
    <col min="760" max="760" width="13.57421875" style="0" customWidth="1"/>
    <col min="1010" max="1010" width="34.28125" style="0" customWidth="1"/>
    <col min="1011" max="1011" width="20.421875" style="0" customWidth="1"/>
    <col min="1012" max="1012" width="18.7109375" style="0" customWidth="1"/>
    <col min="1013" max="1013" width="20.421875" style="0" bestFit="1" customWidth="1"/>
    <col min="1014" max="1014" width="26.8515625" style="0" customWidth="1"/>
    <col min="1015" max="1015" width="16.57421875" style="0" customWidth="1"/>
    <col min="1016" max="1016" width="13.57421875" style="0" customWidth="1"/>
    <col min="1266" max="1266" width="34.28125" style="0" customWidth="1"/>
    <col min="1267" max="1267" width="20.421875" style="0" customWidth="1"/>
    <col min="1268" max="1268" width="18.7109375" style="0" customWidth="1"/>
    <col min="1269" max="1269" width="20.421875" style="0" bestFit="1" customWidth="1"/>
    <col min="1270" max="1270" width="26.8515625" style="0" customWidth="1"/>
    <col min="1271" max="1271" width="16.57421875" style="0" customWidth="1"/>
    <col min="1272" max="1272" width="13.57421875" style="0" customWidth="1"/>
    <col min="1522" max="1522" width="34.28125" style="0" customWidth="1"/>
    <col min="1523" max="1523" width="20.421875" style="0" customWidth="1"/>
    <col min="1524" max="1524" width="18.7109375" style="0" customWidth="1"/>
    <col min="1525" max="1525" width="20.421875" style="0" bestFit="1" customWidth="1"/>
    <col min="1526" max="1526" width="26.8515625" style="0" customWidth="1"/>
    <col min="1527" max="1527" width="16.57421875" style="0" customWidth="1"/>
    <col min="1528" max="1528" width="13.57421875" style="0" customWidth="1"/>
    <col min="1778" max="1778" width="34.28125" style="0" customWidth="1"/>
    <col min="1779" max="1779" width="20.421875" style="0" customWidth="1"/>
    <col min="1780" max="1780" width="18.7109375" style="0" customWidth="1"/>
    <col min="1781" max="1781" width="20.421875" style="0" bestFit="1" customWidth="1"/>
    <col min="1782" max="1782" width="26.8515625" style="0" customWidth="1"/>
    <col min="1783" max="1783" width="16.57421875" style="0" customWidth="1"/>
    <col min="1784" max="1784" width="13.57421875" style="0" customWidth="1"/>
    <col min="2034" max="2034" width="34.28125" style="0" customWidth="1"/>
    <col min="2035" max="2035" width="20.421875" style="0" customWidth="1"/>
    <col min="2036" max="2036" width="18.7109375" style="0" customWidth="1"/>
    <col min="2037" max="2037" width="20.421875" style="0" bestFit="1" customWidth="1"/>
    <col min="2038" max="2038" width="26.8515625" style="0" customWidth="1"/>
    <col min="2039" max="2039" width="16.57421875" style="0" customWidth="1"/>
    <col min="2040" max="2040" width="13.57421875" style="0" customWidth="1"/>
    <col min="2290" max="2290" width="34.28125" style="0" customWidth="1"/>
    <col min="2291" max="2291" width="20.421875" style="0" customWidth="1"/>
    <col min="2292" max="2292" width="18.7109375" style="0" customWidth="1"/>
    <col min="2293" max="2293" width="20.421875" style="0" bestFit="1" customWidth="1"/>
    <col min="2294" max="2294" width="26.8515625" style="0" customWidth="1"/>
    <col min="2295" max="2295" width="16.57421875" style="0" customWidth="1"/>
    <col min="2296" max="2296" width="13.57421875" style="0" customWidth="1"/>
    <col min="2546" max="2546" width="34.28125" style="0" customWidth="1"/>
    <col min="2547" max="2547" width="20.421875" style="0" customWidth="1"/>
    <col min="2548" max="2548" width="18.7109375" style="0" customWidth="1"/>
    <col min="2549" max="2549" width="20.421875" style="0" bestFit="1" customWidth="1"/>
    <col min="2550" max="2550" width="26.8515625" style="0" customWidth="1"/>
    <col min="2551" max="2551" width="16.57421875" style="0" customWidth="1"/>
    <col min="2552" max="2552" width="13.57421875" style="0" customWidth="1"/>
    <col min="2802" max="2802" width="34.28125" style="0" customWidth="1"/>
    <col min="2803" max="2803" width="20.421875" style="0" customWidth="1"/>
    <col min="2804" max="2804" width="18.7109375" style="0" customWidth="1"/>
    <col min="2805" max="2805" width="20.421875" style="0" bestFit="1" customWidth="1"/>
    <col min="2806" max="2806" width="26.8515625" style="0" customWidth="1"/>
    <col min="2807" max="2807" width="16.57421875" style="0" customWidth="1"/>
    <col min="2808" max="2808" width="13.57421875" style="0" customWidth="1"/>
    <col min="3058" max="3058" width="34.28125" style="0" customWidth="1"/>
    <col min="3059" max="3059" width="20.421875" style="0" customWidth="1"/>
    <col min="3060" max="3060" width="18.7109375" style="0" customWidth="1"/>
    <col min="3061" max="3061" width="20.421875" style="0" bestFit="1" customWidth="1"/>
    <col min="3062" max="3062" width="26.8515625" style="0" customWidth="1"/>
    <col min="3063" max="3063" width="16.57421875" style="0" customWidth="1"/>
    <col min="3064" max="3064" width="13.57421875" style="0" customWidth="1"/>
    <col min="3314" max="3314" width="34.28125" style="0" customWidth="1"/>
    <col min="3315" max="3315" width="20.421875" style="0" customWidth="1"/>
    <col min="3316" max="3316" width="18.7109375" style="0" customWidth="1"/>
    <col min="3317" max="3317" width="20.421875" style="0" bestFit="1" customWidth="1"/>
    <col min="3318" max="3318" width="26.8515625" style="0" customWidth="1"/>
    <col min="3319" max="3319" width="16.57421875" style="0" customWidth="1"/>
    <col min="3320" max="3320" width="13.57421875" style="0" customWidth="1"/>
    <col min="3570" max="3570" width="34.28125" style="0" customWidth="1"/>
    <col min="3571" max="3571" width="20.421875" style="0" customWidth="1"/>
    <col min="3572" max="3572" width="18.7109375" style="0" customWidth="1"/>
    <col min="3573" max="3573" width="20.421875" style="0" bestFit="1" customWidth="1"/>
    <col min="3574" max="3574" width="26.8515625" style="0" customWidth="1"/>
    <col min="3575" max="3575" width="16.57421875" style="0" customWidth="1"/>
    <col min="3576" max="3576" width="13.57421875" style="0" customWidth="1"/>
    <col min="3826" max="3826" width="34.28125" style="0" customWidth="1"/>
    <col min="3827" max="3827" width="20.421875" style="0" customWidth="1"/>
    <col min="3828" max="3828" width="18.7109375" style="0" customWidth="1"/>
    <col min="3829" max="3829" width="20.421875" style="0" bestFit="1" customWidth="1"/>
    <col min="3830" max="3830" width="26.8515625" style="0" customWidth="1"/>
    <col min="3831" max="3831" width="16.57421875" style="0" customWidth="1"/>
    <col min="3832" max="3832" width="13.57421875" style="0" customWidth="1"/>
    <col min="4082" max="4082" width="34.28125" style="0" customWidth="1"/>
    <col min="4083" max="4083" width="20.421875" style="0" customWidth="1"/>
    <col min="4084" max="4084" width="18.7109375" style="0" customWidth="1"/>
    <col min="4085" max="4085" width="20.421875" style="0" bestFit="1" customWidth="1"/>
    <col min="4086" max="4086" width="26.8515625" style="0" customWidth="1"/>
    <col min="4087" max="4087" width="16.57421875" style="0" customWidth="1"/>
    <col min="4088" max="4088" width="13.57421875" style="0" customWidth="1"/>
    <col min="4338" max="4338" width="34.28125" style="0" customWidth="1"/>
    <col min="4339" max="4339" width="20.421875" style="0" customWidth="1"/>
    <col min="4340" max="4340" width="18.7109375" style="0" customWidth="1"/>
    <col min="4341" max="4341" width="20.421875" style="0" bestFit="1" customWidth="1"/>
    <col min="4342" max="4342" width="26.8515625" style="0" customWidth="1"/>
    <col min="4343" max="4343" width="16.57421875" style="0" customWidth="1"/>
    <col min="4344" max="4344" width="13.57421875" style="0" customWidth="1"/>
    <col min="4594" max="4594" width="34.28125" style="0" customWidth="1"/>
    <col min="4595" max="4595" width="20.421875" style="0" customWidth="1"/>
    <col min="4596" max="4596" width="18.7109375" style="0" customWidth="1"/>
    <col min="4597" max="4597" width="20.421875" style="0" bestFit="1" customWidth="1"/>
    <col min="4598" max="4598" width="26.8515625" style="0" customWidth="1"/>
    <col min="4599" max="4599" width="16.57421875" style="0" customWidth="1"/>
    <col min="4600" max="4600" width="13.57421875" style="0" customWidth="1"/>
    <col min="4850" max="4850" width="34.28125" style="0" customWidth="1"/>
    <col min="4851" max="4851" width="20.421875" style="0" customWidth="1"/>
    <col min="4852" max="4852" width="18.7109375" style="0" customWidth="1"/>
    <col min="4853" max="4853" width="20.421875" style="0" bestFit="1" customWidth="1"/>
    <col min="4854" max="4854" width="26.8515625" style="0" customWidth="1"/>
    <col min="4855" max="4855" width="16.57421875" style="0" customWidth="1"/>
    <col min="4856" max="4856" width="13.57421875" style="0" customWidth="1"/>
    <col min="5106" max="5106" width="34.28125" style="0" customWidth="1"/>
    <col min="5107" max="5107" width="20.421875" style="0" customWidth="1"/>
    <col min="5108" max="5108" width="18.7109375" style="0" customWidth="1"/>
    <col min="5109" max="5109" width="20.421875" style="0" bestFit="1" customWidth="1"/>
    <col min="5110" max="5110" width="26.8515625" style="0" customWidth="1"/>
    <col min="5111" max="5111" width="16.57421875" style="0" customWidth="1"/>
    <col min="5112" max="5112" width="13.57421875" style="0" customWidth="1"/>
    <col min="5362" max="5362" width="34.28125" style="0" customWidth="1"/>
    <col min="5363" max="5363" width="20.421875" style="0" customWidth="1"/>
    <col min="5364" max="5364" width="18.7109375" style="0" customWidth="1"/>
    <col min="5365" max="5365" width="20.421875" style="0" bestFit="1" customWidth="1"/>
    <col min="5366" max="5366" width="26.8515625" style="0" customWidth="1"/>
    <col min="5367" max="5367" width="16.57421875" style="0" customWidth="1"/>
    <col min="5368" max="5368" width="13.57421875" style="0" customWidth="1"/>
    <col min="5618" max="5618" width="34.28125" style="0" customWidth="1"/>
    <col min="5619" max="5619" width="20.421875" style="0" customWidth="1"/>
    <col min="5620" max="5620" width="18.7109375" style="0" customWidth="1"/>
    <col min="5621" max="5621" width="20.421875" style="0" bestFit="1" customWidth="1"/>
    <col min="5622" max="5622" width="26.8515625" style="0" customWidth="1"/>
    <col min="5623" max="5623" width="16.57421875" style="0" customWidth="1"/>
    <col min="5624" max="5624" width="13.57421875" style="0" customWidth="1"/>
    <col min="5874" max="5874" width="34.28125" style="0" customWidth="1"/>
    <col min="5875" max="5875" width="20.421875" style="0" customWidth="1"/>
    <col min="5876" max="5876" width="18.7109375" style="0" customWidth="1"/>
    <col min="5877" max="5877" width="20.421875" style="0" bestFit="1" customWidth="1"/>
    <col min="5878" max="5878" width="26.8515625" style="0" customWidth="1"/>
    <col min="5879" max="5879" width="16.57421875" style="0" customWidth="1"/>
    <col min="5880" max="5880" width="13.57421875" style="0" customWidth="1"/>
    <col min="6130" max="6130" width="34.28125" style="0" customWidth="1"/>
    <col min="6131" max="6131" width="20.421875" style="0" customWidth="1"/>
    <col min="6132" max="6132" width="18.7109375" style="0" customWidth="1"/>
    <col min="6133" max="6133" width="20.421875" style="0" bestFit="1" customWidth="1"/>
    <col min="6134" max="6134" width="26.8515625" style="0" customWidth="1"/>
    <col min="6135" max="6135" width="16.57421875" style="0" customWidth="1"/>
    <col min="6136" max="6136" width="13.57421875" style="0" customWidth="1"/>
    <col min="6386" max="6386" width="34.28125" style="0" customWidth="1"/>
    <col min="6387" max="6387" width="20.421875" style="0" customWidth="1"/>
    <col min="6388" max="6388" width="18.7109375" style="0" customWidth="1"/>
    <col min="6389" max="6389" width="20.421875" style="0" bestFit="1" customWidth="1"/>
    <col min="6390" max="6390" width="26.8515625" style="0" customWidth="1"/>
    <col min="6391" max="6391" width="16.57421875" style="0" customWidth="1"/>
    <col min="6392" max="6392" width="13.57421875" style="0" customWidth="1"/>
    <col min="6642" max="6642" width="34.28125" style="0" customWidth="1"/>
    <col min="6643" max="6643" width="20.421875" style="0" customWidth="1"/>
    <col min="6644" max="6644" width="18.7109375" style="0" customWidth="1"/>
    <col min="6645" max="6645" width="20.421875" style="0" bestFit="1" customWidth="1"/>
    <col min="6646" max="6646" width="26.8515625" style="0" customWidth="1"/>
    <col min="6647" max="6647" width="16.57421875" style="0" customWidth="1"/>
    <col min="6648" max="6648" width="13.57421875" style="0" customWidth="1"/>
    <col min="6898" max="6898" width="34.28125" style="0" customWidth="1"/>
    <col min="6899" max="6899" width="20.421875" style="0" customWidth="1"/>
    <col min="6900" max="6900" width="18.7109375" style="0" customWidth="1"/>
    <col min="6901" max="6901" width="20.421875" style="0" bestFit="1" customWidth="1"/>
    <col min="6902" max="6902" width="26.8515625" style="0" customWidth="1"/>
    <col min="6903" max="6903" width="16.57421875" style="0" customWidth="1"/>
    <col min="6904" max="6904" width="13.57421875" style="0" customWidth="1"/>
    <col min="7154" max="7154" width="34.28125" style="0" customWidth="1"/>
    <col min="7155" max="7155" width="20.421875" style="0" customWidth="1"/>
    <col min="7156" max="7156" width="18.7109375" style="0" customWidth="1"/>
    <col min="7157" max="7157" width="20.421875" style="0" bestFit="1" customWidth="1"/>
    <col min="7158" max="7158" width="26.8515625" style="0" customWidth="1"/>
    <col min="7159" max="7159" width="16.57421875" style="0" customWidth="1"/>
    <col min="7160" max="7160" width="13.57421875" style="0" customWidth="1"/>
    <col min="7410" max="7410" width="34.28125" style="0" customWidth="1"/>
    <col min="7411" max="7411" width="20.421875" style="0" customWidth="1"/>
    <col min="7412" max="7412" width="18.7109375" style="0" customWidth="1"/>
    <col min="7413" max="7413" width="20.421875" style="0" bestFit="1" customWidth="1"/>
    <col min="7414" max="7414" width="26.8515625" style="0" customWidth="1"/>
    <col min="7415" max="7415" width="16.57421875" style="0" customWidth="1"/>
    <col min="7416" max="7416" width="13.57421875" style="0" customWidth="1"/>
    <col min="7666" max="7666" width="34.28125" style="0" customWidth="1"/>
    <col min="7667" max="7667" width="20.421875" style="0" customWidth="1"/>
    <col min="7668" max="7668" width="18.7109375" style="0" customWidth="1"/>
    <col min="7669" max="7669" width="20.421875" style="0" bestFit="1" customWidth="1"/>
    <col min="7670" max="7670" width="26.8515625" style="0" customWidth="1"/>
    <col min="7671" max="7671" width="16.57421875" style="0" customWidth="1"/>
    <col min="7672" max="7672" width="13.57421875" style="0" customWidth="1"/>
    <col min="7922" max="7922" width="34.28125" style="0" customWidth="1"/>
    <col min="7923" max="7923" width="20.421875" style="0" customWidth="1"/>
    <col min="7924" max="7924" width="18.7109375" style="0" customWidth="1"/>
    <col min="7925" max="7925" width="20.421875" style="0" bestFit="1" customWidth="1"/>
    <col min="7926" max="7926" width="26.8515625" style="0" customWidth="1"/>
    <col min="7927" max="7927" width="16.57421875" style="0" customWidth="1"/>
    <col min="7928" max="7928" width="13.57421875" style="0" customWidth="1"/>
    <col min="8178" max="8178" width="34.28125" style="0" customWidth="1"/>
    <col min="8179" max="8179" width="20.421875" style="0" customWidth="1"/>
    <col min="8180" max="8180" width="18.7109375" style="0" customWidth="1"/>
    <col min="8181" max="8181" width="20.421875" style="0" bestFit="1" customWidth="1"/>
    <col min="8182" max="8182" width="26.8515625" style="0" customWidth="1"/>
    <col min="8183" max="8183" width="16.57421875" style="0" customWidth="1"/>
    <col min="8184" max="8184" width="13.57421875" style="0" customWidth="1"/>
    <col min="8434" max="8434" width="34.28125" style="0" customWidth="1"/>
    <col min="8435" max="8435" width="20.421875" style="0" customWidth="1"/>
    <col min="8436" max="8436" width="18.7109375" style="0" customWidth="1"/>
    <col min="8437" max="8437" width="20.421875" style="0" bestFit="1" customWidth="1"/>
    <col min="8438" max="8438" width="26.8515625" style="0" customWidth="1"/>
    <col min="8439" max="8439" width="16.57421875" style="0" customWidth="1"/>
    <col min="8440" max="8440" width="13.57421875" style="0" customWidth="1"/>
    <col min="8690" max="8690" width="34.28125" style="0" customWidth="1"/>
    <col min="8691" max="8691" width="20.421875" style="0" customWidth="1"/>
    <col min="8692" max="8692" width="18.7109375" style="0" customWidth="1"/>
    <col min="8693" max="8693" width="20.421875" style="0" bestFit="1" customWidth="1"/>
    <col min="8694" max="8694" width="26.8515625" style="0" customWidth="1"/>
    <col min="8695" max="8695" width="16.57421875" style="0" customWidth="1"/>
    <col min="8696" max="8696" width="13.57421875" style="0" customWidth="1"/>
    <col min="8946" max="8946" width="34.28125" style="0" customWidth="1"/>
    <col min="8947" max="8947" width="20.421875" style="0" customWidth="1"/>
    <col min="8948" max="8948" width="18.7109375" style="0" customWidth="1"/>
    <col min="8949" max="8949" width="20.421875" style="0" bestFit="1" customWidth="1"/>
    <col min="8950" max="8950" width="26.8515625" style="0" customWidth="1"/>
    <col min="8951" max="8951" width="16.57421875" style="0" customWidth="1"/>
    <col min="8952" max="8952" width="13.57421875" style="0" customWidth="1"/>
    <col min="9202" max="9202" width="34.28125" style="0" customWidth="1"/>
    <col min="9203" max="9203" width="20.421875" style="0" customWidth="1"/>
    <col min="9204" max="9204" width="18.7109375" style="0" customWidth="1"/>
    <col min="9205" max="9205" width="20.421875" style="0" bestFit="1" customWidth="1"/>
    <col min="9206" max="9206" width="26.8515625" style="0" customWidth="1"/>
    <col min="9207" max="9207" width="16.57421875" style="0" customWidth="1"/>
    <col min="9208" max="9208" width="13.57421875" style="0" customWidth="1"/>
    <col min="9458" max="9458" width="34.28125" style="0" customWidth="1"/>
    <col min="9459" max="9459" width="20.421875" style="0" customWidth="1"/>
    <col min="9460" max="9460" width="18.7109375" style="0" customWidth="1"/>
    <col min="9461" max="9461" width="20.421875" style="0" bestFit="1" customWidth="1"/>
    <col min="9462" max="9462" width="26.8515625" style="0" customWidth="1"/>
    <col min="9463" max="9463" width="16.57421875" style="0" customWidth="1"/>
    <col min="9464" max="9464" width="13.57421875" style="0" customWidth="1"/>
    <col min="9714" max="9714" width="34.28125" style="0" customWidth="1"/>
    <col min="9715" max="9715" width="20.421875" style="0" customWidth="1"/>
    <col min="9716" max="9716" width="18.7109375" style="0" customWidth="1"/>
    <col min="9717" max="9717" width="20.421875" style="0" bestFit="1" customWidth="1"/>
    <col min="9718" max="9718" width="26.8515625" style="0" customWidth="1"/>
    <col min="9719" max="9719" width="16.57421875" style="0" customWidth="1"/>
    <col min="9720" max="9720" width="13.57421875" style="0" customWidth="1"/>
    <col min="9970" max="9970" width="34.28125" style="0" customWidth="1"/>
    <col min="9971" max="9971" width="20.421875" style="0" customWidth="1"/>
    <col min="9972" max="9972" width="18.7109375" style="0" customWidth="1"/>
    <col min="9973" max="9973" width="20.421875" style="0" bestFit="1" customWidth="1"/>
    <col min="9974" max="9974" width="26.8515625" style="0" customWidth="1"/>
    <col min="9975" max="9975" width="16.57421875" style="0" customWidth="1"/>
    <col min="9976" max="9976" width="13.57421875" style="0" customWidth="1"/>
    <col min="10226" max="10226" width="34.28125" style="0" customWidth="1"/>
    <col min="10227" max="10227" width="20.421875" style="0" customWidth="1"/>
    <col min="10228" max="10228" width="18.7109375" style="0" customWidth="1"/>
    <col min="10229" max="10229" width="20.421875" style="0" bestFit="1" customWidth="1"/>
    <col min="10230" max="10230" width="26.8515625" style="0" customWidth="1"/>
    <col min="10231" max="10231" width="16.57421875" style="0" customWidth="1"/>
    <col min="10232" max="10232" width="13.57421875" style="0" customWidth="1"/>
    <col min="10482" max="10482" width="34.28125" style="0" customWidth="1"/>
    <col min="10483" max="10483" width="20.421875" style="0" customWidth="1"/>
    <col min="10484" max="10484" width="18.7109375" style="0" customWidth="1"/>
    <col min="10485" max="10485" width="20.421875" style="0" bestFit="1" customWidth="1"/>
    <col min="10486" max="10486" width="26.8515625" style="0" customWidth="1"/>
    <col min="10487" max="10487" width="16.57421875" style="0" customWidth="1"/>
    <col min="10488" max="10488" width="13.57421875" style="0" customWidth="1"/>
    <col min="10738" max="10738" width="34.28125" style="0" customWidth="1"/>
    <col min="10739" max="10739" width="20.421875" style="0" customWidth="1"/>
    <col min="10740" max="10740" width="18.7109375" style="0" customWidth="1"/>
    <col min="10741" max="10741" width="20.421875" style="0" bestFit="1" customWidth="1"/>
    <col min="10742" max="10742" width="26.8515625" style="0" customWidth="1"/>
    <col min="10743" max="10743" width="16.57421875" style="0" customWidth="1"/>
    <col min="10744" max="10744" width="13.57421875" style="0" customWidth="1"/>
    <col min="10994" max="10994" width="34.28125" style="0" customWidth="1"/>
    <col min="10995" max="10995" width="20.421875" style="0" customWidth="1"/>
    <col min="10996" max="10996" width="18.7109375" style="0" customWidth="1"/>
    <col min="10997" max="10997" width="20.421875" style="0" bestFit="1" customWidth="1"/>
    <col min="10998" max="10998" width="26.8515625" style="0" customWidth="1"/>
    <col min="10999" max="10999" width="16.57421875" style="0" customWidth="1"/>
    <col min="11000" max="11000" width="13.57421875" style="0" customWidth="1"/>
    <col min="11250" max="11250" width="34.28125" style="0" customWidth="1"/>
    <col min="11251" max="11251" width="20.421875" style="0" customWidth="1"/>
    <col min="11252" max="11252" width="18.7109375" style="0" customWidth="1"/>
    <col min="11253" max="11253" width="20.421875" style="0" bestFit="1" customWidth="1"/>
    <col min="11254" max="11254" width="26.8515625" style="0" customWidth="1"/>
    <col min="11255" max="11255" width="16.57421875" style="0" customWidth="1"/>
    <col min="11256" max="11256" width="13.57421875" style="0" customWidth="1"/>
    <col min="11506" max="11506" width="34.28125" style="0" customWidth="1"/>
    <col min="11507" max="11507" width="20.421875" style="0" customWidth="1"/>
    <col min="11508" max="11508" width="18.7109375" style="0" customWidth="1"/>
    <col min="11509" max="11509" width="20.421875" style="0" bestFit="1" customWidth="1"/>
    <col min="11510" max="11510" width="26.8515625" style="0" customWidth="1"/>
    <col min="11511" max="11511" width="16.57421875" style="0" customWidth="1"/>
    <col min="11512" max="11512" width="13.57421875" style="0" customWidth="1"/>
    <col min="11762" max="11762" width="34.28125" style="0" customWidth="1"/>
    <col min="11763" max="11763" width="20.421875" style="0" customWidth="1"/>
    <col min="11764" max="11764" width="18.7109375" style="0" customWidth="1"/>
    <col min="11765" max="11765" width="20.421875" style="0" bestFit="1" customWidth="1"/>
    <col min="11766" max="11766" width="26.8515625" style="0" customWidth="1"/>
    <col min="11767" max="11767" width="16.57421875" style="0" customWidth="1"/>
    <col min="11768" max="11768" width="13.57421875" style="0" customWidth="1"/>
    <col min="12018" max="12018" width="34.28125" style="0" customWidth="1"/>
    <col min="12019" max="12019" width="20.421875" style="0" customWidth="1"/>
    <col min="12020" max="12020" width="18.7109375" style="0" customWidth="1"/>
    <col min="12021" max="12021" width="20.421875" style="0" bestFit="1" customWidth="1"/>
    <col min="12022" max="12022" width="26.8515625" style="0" customWidth="1"/>
    <col min="12023" max="12023" width="16.57421875" style="0" customWidth="1"/>
    <col min="12024" max="12024" width="13.57421875" style="0" customWidth="1"/>
    <col min="12274" max="12274" width="34.28125" style="0" customWidth="1"/>
    <col min="12275" max="12275" width="20.421875" style="0" customWidth="1"/>
    <col min="12276" max="12276" width="18.7109375" style="0" customWidth="1"/>
    <col min="12277" max="12277" width="20.421875" style="0" bestFit="1" customWidth="1"/>
    <col min="12278" max="12278" width="26.8515625" style="0" customWidth="1"/>
    <col min="12279" max="12279" width="16.57421875" style="0" customWidth="1"/>
    <col min="12280" max="12280" width="13.57421875" style="0" customWidth="1"/>
    <col min="12530" max="12530" width="34.28125" style="0" customWidth="1"/>
    <col min="12531" max="12531" width="20.421875" style="0" customWidth="1"/>
    <col min="12532" max="12532" width="18.7109375" style="0" customWidth="1"/>
    <col min="12533" max="12533" width="20.421875" style="0" bestFit="1" customWidth="1"/>
    <col min="12534" max="12534" width="26.8515625" style="0" customWidth="1"/>
    <col min="12535" max="12535" width="16.57421875" style="0" customWidth="1"/>
    <col min="12536" max="12536" width="13.57421875" style="0" customWidth="1"/>
    <col min="12786" max="12786" width="34.28125" style="0" customWidth="1"/>
    <col min="12787" max="12787" width="20.421875" style="0" customWidth="1"/>
    <col min="12788" max="12788" width="18.7109375" style="0" customWidth="1"/>
    <col min="12789" max="12789" width="20.421875" style="0" bestFit="1" customWidth="1"/>
    <col min="12790" max="12790" width="26.8515625" style="0" customWidth="1"/>
    <col min="12791" max="12791" width="16.57421875" style="0" customWidth="1"/>
    <col min="12792" max="12792" width="13.57421875" style="0" customWidth="1"/>
    <col min="13042" max="13042" width="34.28125" style="0" customWidth="1"/>
    <col min="13043" max="13043" width="20.421875" style="0" customWidth="1"/>
    <col min="13044" max="13044" width="18.7109375" style="0" customWidth="1"/>
    <col min="13045" max="13045" width="20.421875" style="0" bestFit="1" customWidth="1"/>
    <col min="13046" max="13046" width="26.8515625" style="0" customWidth="1"/>
    <col min="13047" max="13047" width="16.57421875" style="0" customWidth="1"/>
    <col min="13048" max="13048" width="13.57421875" style="0" customWidth="1"/>
    <col min="13298" max="13298" width="34.28125" style="0" customWidth="1"/>
    <col min="13299" max="13299" width="20.421875" style="0" customWidth="1"/>
    <col min="13300" max="13300" width="18.7109375" style="0" customWidth="1"/>
    <col min="13301" max="13301" width="20.421875" style="0" bestFit="1" customWidth="1"/>
    <col min="13302" max="13302" width="26.8515625" style="0" customWidth="1"/>
    <col min="13303" max="13303" width="16.57421875" style="0" customWidth="1"/>
    <col min="13304" max="13304" width="13.57421875" style="0" customWidth="1"/>
    <col min="13554" max="13554" width="34.28125" style="0" customWidth="1"/>
    <col min="13555" max="13555" width="20.421875" style="0" customWidth="1"/>
    <col min="13556" max="13556" width="18.7109375" style="0" customWidth="1"/>
    <col min="13557" max="13557" width="20.421875" style="0" bestFit="1" customWidth="1"/>
    <col min="13558" max="13558" width="26.8515625" style="0" customWidth="1"/>
    <col min="13559" max="13559" width="16.57421875" style="0" customWidth="1"/>
    <col min="13560" max="13560" width="13.57421875" style="0" customWidth="1"/>
    <col min="13810" max="13810" width="34.28125" style="0" customWidth="1"/>
    <col min="13811" max="13811" width="20.421875" style="0" customWidth="1"/>
    <col min="13812" max="13812" width="18.7109375" style="0" customWidth="1"/>
    <col min="13813" max="13813" width="20.421875" style="0" bestFit="1" customWidth="1"/>
    <col min="13814" max="13814" width="26.8515625" style="0" customWidth="1"/>
    <col min="13815" max="13815" width="16.57421875" style="0" customWidth="1"/>
    <col min="13816" max="13816" width="13.57421875" style="0" customWidth="1"/>
    <col min="14066" max="14066" width="34.28125" style="0" customWidth="1"/>
    <col min="14067" max="14067" width="20.421875" style="0" customWidth="1"/>
    <col min="14068" max="14068" width="18.7109375" style="0" customWidth="1"/>
    <col min="14069" max="14069" width="20.421875" style="0" bestFit="1" customWidth="1"/>
    <col min="14070" max="14070" width="26.8515625" style="0" customWidth="1"/>
    <col min="14071" max="14071" width="16.57421875" style="0" customWidth="1"/>
    <col min="14072" max="14072" width="13.57421875" style="0" customWidth="1"/>
    <col min="14322" max="14322" width="34.28125" style="0" customWidth="1"/>
    <col min="14323" max="14323" width="20.421875" style="0" customWidth="1"/>
    <col min="14324" max="14324" width="18.7109375" style="0" customWidth="1"/>
    <col min="14325" max="14325" width="20.421875" style="0" bestFit="1" customWidth="1"/>
    <col min="14326" max="14326" width="26.8515625" style="0" customWidth="1"/>
    <col min="14327" max="14327" width="16.57421875" style="0" customWidth="1"/>
    <col min="14328" max="14328" width="13.57421875" style="0" customWidth="1"/>
    <col min="14578" max="14578" width="34.28125" style="0" customWidth="1"/>
    <col min="14579" max="14579" width="20.421875" style="0" customWidth="1"/>
    <col min="14580" max="14580" width="18.7109375" style="0" customWidth="1"/>
    <col min="14581" max="14581" width="20.421875" style="0" bestFit="1" customWidth="1"/>
    <col min="14582" max="14582" width="26.8515625" style="0" customWidth="1"/>
    <col min="14583" max="14583" width="16.57421875" style="0" customWidth="1"/>
    <col min="14584" max="14584" width="13.57421875" style="0" customWidth="1"/>
    <col min="14834" max="14834" width="34.28125" style="0" customWidth="1"/>
    <col min="14835" max="14835" width="20.421875" style="0" customWidth="1"/>
    <col min="14836" max="14836" width="18.7109375" style="0" customWidth="1"/>
    <col min="14837" max="14837" width="20.421875" style="0" bestFit="1" customWidth="1"/>
    <col min="14838" max="14838" width="26.8515625" style="0" customWidth="1"/>
    <col min="14839" max="14839" width="16.57421875" style="0" customWidth="1"/>
    <col min="14840" max="14840" width="13.57421875" style="0" customWidth="1"/>
    <col min="15090" max="15090" width="34.28125" style="0" customWidth="1"/>
    <col min="15091" max="15091" width="20.421875" style="0" customWidth="1"/>
    <col min="15092" max="15092" width="18.7109375" style="0" customWidth="1"/>
    <col min="15093" max="15093" width="20.421875" style="0" bestFit="1" customWidth="1"/>
    <col min="15094" max="15094" width="26.8515625" style="0" customWidth="1"/>
    <col min="15095" max="15095" width="16.57421875" style="0" customWidth="1"/>
    <col min="15096" max="15096" width="13.57421875" style="0" customWidth="1"/>
    <col min="15346" max="15346" width="34.28125" style="0" customWidth="1"/>
    <col min="15347" max="15347" width="20.421875" style="0" customWidth="1"/>
    <col min="15348" max="15348" width="18.7109375" style="0" customWidth="1"/>
    <col min="15349" max="15349" width="20.421875" style="0" bestFit="1" customWidth="1"/>
    <col min="15350" max="15350" width="26.8515625" style="0" customWidth="1"/>
    <col min="15351" max="15351" width="16.57421875" style="0" customWidth="1"/>
    <col min="15352" max="15352" width="13.57421875" style="0" customWidth="1"/>
    <col min="15602" max="15602" width="34.28125" style="0" customWidth="1"/>
    <col min="15603" max="15603" width="20.421875" style="0" customWidth="1"/>
    <col min="15604" max="15604" width="18.7109375" style="0" customWidth="1"/>
    <col min="15605" max="15605" width="20.421875" style="0" bestFit="1" customWidth="1"/>
    <col min="15606" max="15606" width="26.8515625" style="0" customWidth="1"/>
    <col min="15607" max="15607" width="16.57421875" style="0" customWidth="1"/>
    <col min="15608" max="15608" width="13.57421875" style="0" customWidth="1"/>
    <col min="15858" max="15858" width="34.28125" style="0" customWidth="1"/>
    <col min="15859" max="15859" width="20.421875" style="0" customWidth="1"/>
    <col min="15860" max="15860" width="18.7109375" style="0" customWidth="1"/>
    <col min="15861" max="15861" width="20.421875" style="0" bestFit="1" customWidth="1"/>
    <col min="15862" max="15862" width="26.8515625" style="0" customWidth="1"/>
    <col min="15863" max="15863" width="16.57421875" style="0" customWidth="1"/>
    <col min="15864" max="15864" width="13.57421875" style="0" customWidth="1"/>
    <col min="16114" max="16114" width="34.28125" style="0" customWidth="1"/>
    <col min="16115" max="16115" width="20.421875" style="0" customWidth="1"/>
    <col min="16116" max="16116" width="18.7109375" style="0" customWidth="1"/>
    <col min="16117" max="16117" width="20.421875" style="0" bestFit="1" customWidth="1"/>
    <col min="16118" max="16118" width="26.8515625" style="0" customWidth="1"/>
    <col min="16119" max="16119" width="16.57421875" style="0" customWidth="1"/>
    <col min="16120" max="16120" width="13.57421875" style="0" customWidth="1"/>
  </cols>
  <sheetData>
    <row r="1" spans="1:7" ht="18" customHeight="1">
      <c r="A1" s="1" t="s">
        <v>132</v>
      </c>
      <c r="B1" s="2"/>
      <c r="C1" s="3"/>
      <c r="D1" s="4"/>
      <c r="G1" s="103"/>
    </row>
    <row r="2" spans="1:7" ht="18" customHeight="1">
      <c r="A2" s="1" t="s">
        <v>251</v>
      </c>
      <c r="B2" s="2"/>
      <c r="C2" s="3"/>
      <c r="D2" s="4"/>
      <c r="F2" s="141" t="s">
        <v>0</v>
      </c>
      <c r="G2" s="103"/>
    </row>
    <row r="3" spans="1:7" ht="18" customHeight="1">
      <c r="A3" s="197" t="s">
        <v>267</v>
      </c>
      <c r="F3" s="142" t="s">
        <v>1</v>
      </c>
      <c r="G3" s="103"/>
    </row>
    <row r="4" spans="1:7" ht="18" customHeight="1">
      <c r="A4" s="8"/>
      <c r="B4" s="9"/>
      <c r="C4" s="10"/>
      <c r="D4" s="11"/>
      <c r="F4" s="143" t="s">
        <v>2</v>
      </c>
      <c r="G4" s="103"/>
    </row>
    <row r="5" spans="1:7" ht="18" customHeight="1">
      <c r="A5" s="8" t="s">
        <v>237</v>
      </c>
      <c r="B5" s="13"/>
      <c r="C5" s="14"/>
      <c r="D5" s="15"/>
      <c r="F5" s="160" t="s">
        <v>239</v>
      </c>
      <c r="G5" s="103"/>
    </row>
    <row r="6" spans="1:7" ht="18" customHeight="1">
      <c r="A6" s="20"/>
      <c r="B6" s="16"/>
      <c r="C6" s="17"/>
      <c r="D6" s="18"/>
      <c r="E6" s="19"/>
      <c r="F6" s="102"/>
      <c r="G6" s="103"/>
    </row>
    <row r="7" spans="1:7" ht="18" customHeight="1">
      <c r="A7" s="20" t="s">
        <v>4</v>
      </c>
      <c r="F7" s="102"/>
      <c r="G7" s="103"/>
    </row>
    <row r="8" ht="18" customHeight="1"/>
    <row r="9" spans="1:7" ht="18" customHeight="1">
      <c r="A9" s="20" t="s">
        <v>5</v>
      </c>
      <c r="G9" s="67"/>
    </row>
    <row r="10" spans="1:7" ht="18" customHeight="1">
      <c r="A10" s="99" t="s">
        <v>135</v>
      </c>
      <c r="B10" s="16" t="s">
        <v>6</v>
      </c>
      <c r="C10" s="52" t="s">
        <v>75</v>
      </c>
      <c r="D10" s="21" t="s">
        <v>7</v>
      </c>
      <c r="E10" s="16" t="s">
        <v>8</v>
      </c>
      <c r="F10" s="144" t="s">
        <v>9</v>
      </c>
      <c r="G10" s="144" t="s">
        <v>238</v>
      </c>
    </row>
    <row r="11" spans="1:7" ht="18" customHeight="1">
      <c r="A11" s="39" t="s">
        <v>10</v>
      </c>
      <c r="B11" s="23">
        <v>6</v>
      </c>
      <c r="C11" s="53">
        <v>12.3</v>
      </c>
      <c r="D11" s="24" t="s">
        <v>10</v>
      </c>
      <c r="E11" s="23" t="s">
        <v>19</v>
      </c>
      <c r="F11" s="57" t="s">
        <v>0</v>
      </c>
      <c r="G11" s="124"/>
    </row>
    <row r="12" spans="1:7" ht="18" customHeight="1">
      <c r="A12" s="39" t="s">
        <v>77</v>
      </c>
      <c r="B12" s="23" t="s">
        <v>78</v>
      </c>
      <c r="C12" s="53">
        <v>25.4</v>
      </c>
      <c r="D12" s="24" t="s">
        <v>79</v>
      </c>
      <c r="E12" s="23" t="s">
        <v>14</v>
      </c>
      <c r="F12" s="57" t="s">
        <v>0</v>
      </c>
      <c r="G12" s="124"/>
    </row>
    <row r="13" spans="1:7" ht="18" customHeight="1">
      <c r="A13" s="39" t="s">
        <v>23</v>
      </c>
      <c r="B13" s="23" t="s">
        <v>80</v>
      </c>
      <c r="C13" s="53">
        <v>12.5</v>
      </c>
      <c r="D13" s="24" t="s">
        <v>23</v>
      </c>
      <c r="E13" s="23" t="s">
        <v>19</v>
      </c>
      <c r="F13" s="57" t="s">
        <v>0</v>
      </c>
      <c r="G13" s="124"/>
    </row>
    <row r="14" spans="1:7" ht="18" customHeight="1">
      <c r="A14" s="39" t="s">
        <v>10</v>
      </c>
      <c r="B14" s="23">
        <v>9</v>
      </c>
      <c r="C14" s="53">
        <v>19.8</v>
      </c>
      <c r="D14" s="24" t="s">
        <v>10</v>
      </c>
      <c r="E14" s="23" t="s">
        <v>19</v>
      </c>
      <c r="F14" s="57" t="s">
        <v>0</v>
      </c>
      <c r="G14" s="124"/>
    </row>
    <row r="15" spans="1:7" s="12" customFormat="1" ht="18" customHeight="1">
      <c r="A15" s="39" t="s">
        <v>70</v>
      </c>
      <c r="B15" s="23">
        <v>13</v>
      </c>
      <c r="C15" s="53">
        <v>21</v>
      </c>
      <c r="D15" s="24" t="s">
        <v>81</v>
      </c>
      <c r="E15" s="23" t="s">
        <v>19</v>
      </c>
      <c r="F15" s="161" t="s">
        <v>1</v>
      </c>
      <c r="G15" s="163" t="s">
        <v>239</v>
      </c>
    </row>
    <row r="16" spans="1:7" s="12" customFormat="1" ht="18" customHeight="1">
      <c r="A16" s="39" t="s">
        <v>10</v>
      </c>
      <c r="B16" s="23">
        <v>16</v>
      </c>
      <c r="C16" s="53">
        <v>27.1</v>
      </c>
      <c r="D16" s="24" t="s">
        <v>82</v>
      </c>
      <c r="E16" s="23" t="s">
        <v>14</v>
      </c>
      <c r="F16" s="162" t="s">
        <v>2</v>
      </c>
      <c r="G16" s="163" t="s">
        <v>239</v>
      </c>
    </row>
    <row r="17" spans="1:7" ht="18" customHeight="1">
      <c r="A17" s="39" t="s">
        <v>12</v>
      </c>
      <c r="B17" s="23" t="s">
        <v>191</v>
      </c>
      <c r="C17" s="53">
        <v>8.5</v>
      </c>
      <c r="D17" s="24" t="s">
        <v>83</v>
      </c>
      <c r="E17" s="23" t="s">
        <v>14</v>
      </c>
      <c r="F17" s="162" t="s">
        <v>2</v>
      </c>
      <c r="G17" s="163" t="s">
        <v>239</v>
      </c>
    </row>
    <row r="18" spans="1:7" ht="18" customHeight="1">
      <c r="A18" s="39" t="s">
        <v>200</v>
      </c>
      <c r="B18" s="58"/>
      <c r="C18" s="53">
        <v>6.7</v>
      </c>
      <c r="D18" s="24" t="s">
        <v>84</v>
      </c>
      <c r="E18" s="23" t="s">
        <v>14</v>
      </c>
      <c r="F18" s="162" t="s">
        <v>2</v>
      </c>
      <c r="G18" s="163" t="s">
        <v>239</v>
      </c>
    </row>
    <row r="19" spans="1:7" ht="18" customHeight="1">
      <c r="A19" s="32" t="s">
        <v>12</v>
      </c>
      <c r="B19" s="23" t="s">
        <v>196</v>
      </c>
      <c r="C19" s="53">
        <v>5.5</v>
      </c>
      <c r="D19" s="24" t="s">
        <v>85</v>
      </c>
      <c r="E19" s="23" t="s">
        <v>14</v>
      </c>
      <c r="F19" s="57" t="s">
        <v>0</v>
      </c>
      <c r="G19" s="163" t="s">
        <v>239</v>
      </c>
    </row>
    <row r="20" spans="1:7" ht="18" customHeight="1">
      <c r="A20" s="32" t="s">
        <v>12</v>
      </c>
      <c r="B20" s="23" t="s">
        <v>197</v>
      </c>
      <c r="C20" s="53">
        <v>2.5</v>
      </c>
      <c r="D20" s="24" t="s">
        <v>86</v>
      </c>
      <c r="E20" s="23" t="s">
        <v>14</v>
      </c>
      <c r="F20" s="57" t="s">
        <v>0</v>
      </c>
      <c r="G20" s="163" t="s">
        <v>239</v>
      </c>
    </row>
    <row r="21" spans="1:7" ht="18" customHeight="1">
      <c r="A21" s="32" t="s">
        <v>16</v>
      </c>
      <c r="B21" s="23" t="s">
        <v>192</v>
      </c>
      <c r="C21" s="53">
        <v>77</v>
      </c>
      <c r="D21" s="24" t="s">
        <v>250</v>
      </c>
      <c r="E21" s="23" t="s">
        <v>29</v>
      </c>
      <c r="F21" s="57" t="s">
        <v>0</v>
      </c>
      <c r="G21" s="163" t="s">
        <v>239</v>
      </c>
    </row>
    <row r="22" spans="1:7" ht="18" customHeight="1">
      <c r="A22" s="22" t="s">
        <v>18</v>
      </c>
      <c r="B22" s="26"/>
      <c r="C22" s="53">
        <v>0</v>
      </c>
      <c r="D22" s="23" t="s">
        <v>18</v>
      </c>
      <c r="E22" s="23" t="s">
        <v>252</v>
      </c>
      <c r="F22" s="28"/>
      <c r="G22" s="124"/>
    </row>
    <row r="23" spans="1:7" s="12" customFormat="1" ht="18" customHeight="1">
      <c r="A23" s="164" t="s">
        <v>198</v>
      </c>
      <c r="B23" s="58"/>
      <c r="C23" s="53">
        <v>8</v>
      </c>
      <c r="D23" s="24" t="s">
        <v>88</v>
      </c>
      <c r="E23" s="23" t="s">
        <v>14</v>
      </c>
      <c r="F23" s="57" t="s">
        <v>0</v>
      </c>
      <c r="G23" s="163" t="s">
        <v>239</v>
      </c>
    </row>
    <row r="24" spans="1:7" s="12" customFormat="1" ht="18" customHeight="1">
      <c r="A24" s="22" t="s">
        <v>21</v>
      </c>
      <c r="B24" s="23" t="s">
        <v>199</v>
      </c>
      <c r="C24" s="53">
        <v>1.5</v>
      </c>
      <c r="D24" s="41"/>
      <c r="E24" s="23" t="s">
        <v>19</v>
      </c>
      <c r="F24" s="57" t="s">
        <v>0</v>
      </c>
      <c r="G24" s="163" t="s">
        <v>239</v>
      </c>
    </row>
    <row r="25" spans="1:6" ht="18" customHeight="1">
      <c r="A25" s="20"/>
      <c r="C25" s="54"/>
      <c r="F25" s="5"/>
    </row>
    <row r="26" spans="1:6" ht="18" customHeight="1">
      <c r="A26" s="20" t="s">
        <v>22</v>
      </c>
      <c r="C26" s="54"/>
      <c r="F26" s="5"/>
    </row>
    <row r="27" spans="1:7" ht="18" customHeight="1">
      <c r="A27" s="99" t="s">
        <v>135</v>
      </c>
      <c r="B27" s="16" t="s">
        <v>6</v>
      </c>
      <c r="C27" s="52"/>
      <c r="D27" s="21" t="s">
        <v>7</v>
      </c>
      <c r="E27" s="16" t="s">
        <v>8</v>
      </c>
      <c r="F27" s="144" t="s">
        <v>9</v>
      </c>
      <c r="G27" s="144" t="s">
        <v>238</v>
      </c>
    </row>
    <row r="28" spans="1:7" ht="18" customHeight="1">
      <c r="A28" s="22" t="s">
        <v>77</v>
      </c>
      <c r="B28" s="23">
        <v>51</v>
      </c>
      <c r="C28" s="53">
        <v>23.5</v>
      </c>
      <c r="D28" s="24" t="s">
        <v>77</v>
      </c>
      <c r="E28" s="23" t="s">
        <v>29</v>
      </c>
      <c r="F28" s="57" t="s">
        <v>0</v>
      </c>
      <c r="G28" s="124"/>
    </row>
    <row r="29" spans="1:7" ht="18" customHeight="1">
      <c r="A29" s="22" t="s">
        <v>77</v>
      </c>
      <c r="B29" s="23">
        <v>52</v>
      </c>
      <c r="C29" s="53">
        <v>21.2</v>
      </c>
      <c r="D29" s="24" t="s">
        <v>89</v>
      </c>
      <c r="E29" s="23" t="s">
        <v>29</v>
      </c>
      <c r="F29" s="57" t="s">
        <v>0</v>
      </c>
      <c r="G29" s="124"/>
    </row>
    <row r="30" spans="1:7" ht="18" customHeight="1">
      <c r="A30" s="22" t="s">
        <v>23</v>
      </c>
      <c r="B30" s="23">
        <v>53</v>
      </c>
      <c r="C30" s="53">
        <v>19.9</v>
      </c>
      <c r="D30" s="24" t="s">
        <v>23</v>
      </c>
      <c r="E30" s="23" t="s">
        <v>11</v>
      </c>
      <c r="F30" s="57" t="s">
        <v>0</v>
      </c>
      <c r="G30" s="124"/>
    </row>
    <row r="31" spans="1:7" ht="18" customHeight="1">
      <c r="A31" s="22" t="s">
        <v>23</v>
      </c>
      <c r="B31" s="23">
        <v>54</v>
      </c>
      <c r="C31" s="53">
        <v>19.8</v>
      </c>
      <c r="D31" s="24" t="s">
        <v>23</v>
      </c>
      <c r="E31" s="23" t="s">
        <v>11</v>
      </c>
      <c r="F31" s="57" t="s">
        <v>0</v>
      </c>
      <c r="G31" s="124"/>
    </row>
    <row r="32" spans="1:7" ht="18" customHeight="1">
      <c r="A32" s="22" t="s">
        <v>23</v>
      </c>
      <c r="B32" s="23">
        <v>55</v>
      </c>
      <c r="C32" s="53">
        <v>21.5</v>
      </c>
      <c r="D32" s="24" t="s">
        <v>23</v>
      </c>
      <c r="E32" s="23" t="s">
        <v>11</v>
      </c>
      <c r="F32" s="57" t="s">
        <v>0</v>
      </c>
      <c r="G32" s="124"/>
    </row>
    <row r="33" spans="1:7" ht="18" customHeight="1">
      <c r="A33" s="22" t="s">
        <v>23</v>
      </c>
      <c r="B33" s="23">
        <v>56</v>
      </c>
      <c r="C33" s="53">
        <v>21</v>
      </c>
      <c r="D33" s="24" t="s">
        <v>23</v>
      </c>
      <c r="E33" s="23" t="s">
        <v>11</v>
      </c>
      <c r="F33" s="57" t="s">
        <v>0</v>
      </c>
      <c r="G33" s="124"/>
    </row>
    <row r="34" spans="1:7" ht="18" customHeight="1">
      <c r="A34" s="22" t="s">
        <v>23</v>
      </c>
      <c r="B34" s="23">
        <v>57</v>
      </c>
      <c r="C34" s="53">
        <v>45.5</v>
      </c>
      <c r="D34" s="24" t="s">
        <v>90</v>
      </c>
      <c r="E34" s="23" t="s">
        <v>11</v>
      </c>
      <c r="F34" s="57" t="s">
        <v>0</v>
      </c>
      <c r="G34" s="124"/>
    </row>
    <row r="35" spans="1:7" ht="18" customHeight="1">
      <c r="A35" s="22" t="s">
        <v>91</v>
      </c>
      <c r="B35" s="23">
        <v>58</v>
      </c>
      <c r="C35" s="53">
        <v>37.5</v>
      </c>
      <c r="D35" s="24" t="s">
        <v>92</v>
      </c>
      <c r="E35" s="23" t="s">
        <v>29</v>
      </c>
      <c r="F35" s="57" t="s">
        <v>0</v>
      </c>
      <c r="G35" s="124"/>
    </row>
    <row r="36" spans="1:7" ht="18" customHeight="1">
      <c r="A36" s="22"/>
      <c r="B36" s="23"/>
      <c r="C36" s="53"/>
      <c r="D36" s="24" t="s">
        <v>269</v>
      </c>
      <c r="E36" s="23"/>
      <c r="F36" s="57" t="s">
        <v>0</v>
      </c>
      <c r="G36" s="124"/>
    </row>
    <row r="37" spans="1:7" ht="18" customHeight="1">
      <c r="A37" s="22" t="s">
        <v>23</v>
      </c>
      <c r="B37" s="23">
        <v>59</v>
      </c>
      <c r="C37" s="53">
        <v>22.9</v>
      </c>
      <c r="D37" s="24" t="s">
        <v>23</v>
      </c>
      <c r="E37" s="23" t="s">
        <v>11</v>
      </c>
      <c r="F37" s="57" t="s">
        <v>0</v>
      </c>
      <c r="G37" s="124"/>
    </row>
    <row r="38" spans="1:7" ht="18" customHeight="1">
      <c r="A38" s="22" t="s">
        <v>23</v>
      </c>
      <c r="B38" s="23">
        <v>60</v>
      </c>
      <c r="C38" s="53">
        <v>22.3</v>
      </c>
      <c r="D38" s="24" t="s">
        <v>23</v>
      </c>
      <c r="E38" s="23" t="s">
        <v>11</v>
      </c>
      <c r="F38" s="57" t="s">
        <v>0</v>
      </c>
      <c r="G38" s="124"/>
    </row>
    <row r="39" spans="1:7" ht="18" customHeight="1">
      <c r="A39" s="22" t="s">
        <v>77</v>
      </c>
      <c r="B39" s="23">
        <v>61</v>
      </c>
      <c r="C39" s="53">
        <v>20.8</v>
      </c>
      <c r="D39" s="24" t="s">
        <v>77</v>
      </c>
      <c r="E39" s="23" t="s">
        <v>29</v>
      </c>
      <c r="F39" s="57" t="s">
        <v>0</v>
      </c>
      <c r="G39" s="124"/>
    </row>
    <row r="40" spans="1:7" ht="18" customHeight="1">
      <c r="A40" s="22" t="s">
        <v>77</v>
      </c>
      <c r="B40" s="23">
        <v>62</v>
      </c>
      <c r="C40" s="53">
        <v>21</v>
      </c>
      <c r="D40" s="24" t="s">
        <v>77</v>
      </c>
      <c r="E40" s="23" t="s">
        <v>29</v>
      </c>
      <c r="F40" s="57" t="s">
        <v>0</v>
      </c>
      <c r="G40" s="124"/>
    </row>
    <row r="41" spans="1:7" ht="18" customHeight="1">
      <c r="A41" s="22" t="s">
        <v>77</v>
      </c>
      <c r="B41" s="23">
        <v>63</v>
      </c>
      <c r="C41" s="53">
        <v>22.4</v>
      </c>
      <c r="D41" s="24" t="s">
        <v>77</v>
      </c>
      <c r="E41" s="23" t="s">
        <v>29</v>
      </c>
      <c r="F41" s="57" t="s">
        <v>0</v>
      </c>
      <c r="G41" s="124"/>
    </row>
    <row r="42" spans="1:7" ht="18" customHeight="1">
      <c r="A42" s="22" t="s">
        <v>77</v>
      </c>
      <c r="B42" s="23">
        <v>64</v>
      </c>
      <c r="C42" s="53">
        <v>22.6</v>
      </c>
      <c r="D42" s="24" t="s">
        <v>77</v>
      </c>
      <c r="E42" s="23" t="s">
        <v>29</v>
      </c>
      <c r="F42" s="57" t="s">
        <v>0</v>
      </c>
      <c r="G42" s="124"/>
    </row>
    <row r="43" spans="1:7" ht="18" customHeight="1">
      <c r="A43" s="22" t="s">
        <v>77</v>
      </c>
      <c r="B43" s="23">
        <v>65</v>
      </c>
      <c r="C43" s="53">
        <v>28.9</v>
      </c>
      <c r="D43" s="24" t="s">
        <v>93</v>
      </c>
      <c r="E43" s="23" t="s">
        <v>29</v>
      </c>
      <c r="F43" s="57" t="s">
        <v>0</v>
      </c>
      <c r="G43" s="124"/>
    </row>
    <row r="44" spans="1:7" ht="18" customHeight="1">
      <c r="A44" s="22" t="s">
        <v>70</v>
      </c>
      <c r="B44" s="23">
        <v>66</v>
      </c>
      <c r="C44" s="53">
        <v>9.1</v>
      </c>
      <c r="D44" s="24" t="s">
        <v>70</v>
      </c>
      <c r="E44" s="23" t="s">
        <v>19</v>
      </c>
      <c r="F44" s="145" t="s">
        <v>1</v>
      </c>
      <c r="G44" s="163" t="s">
        <v>239</v>
      </c>
    </row>
    <row r="45" spans="1:7" ht="18" customHeight="1">
      <c r="A45" s="22" t="s">
        <v>70</v>
      </c>
      <c r="B45" s="23">
        <v>70</v>
      </c>
      <c r="C45" s="53">
        <v>12.5</v>
      </c>
      <c r="D45" s="24" t="s">
        <v>70</v>
      </c>
      <c r="E45" s="23" t="s">
        <v>19</v>
      </c>
      <c r="F45" s="145" t="s">
        <v>1</v>
      </c>
      <c r="G45" s="163" t="s">
        <v>239</v>
      </c>
    </row>
    <row r="46" spans="1:7" ht="18" customHeight="1">
      <c r="A46" s="22" t="s">
        <v>70</v>
      </c>
      <c r="B46" s="23">
        <v>71</v>
      </c>
      <c r="C46" s="53">
        <v>11.4</v>
      </c>
      <c r="D46" s="24" t="s">
        <v>70</v>
      </c>
      <c r="E46" s="23" t="s">
        <v>19</v>
      </c>
      <c r="F46" s="145" t="s">
        <v>1</v>
      </c>
      <c r="G46" s="163" t="s">
        <v>239</v>
      </c>
    </row>
    <row r="47" spans="1:7" ht="18" customHeight="1">
      <c r="A47" s="25" t="s">
        <v>12</v>
      </c>
      <c r="B47" s="23" t="s">
        <v>140</v>
      </c>
      <c r="C47" s="53">
        <v>11.7</v>
      </c>
      <c r="D47" s="24" t="s">
        <v>38</v>
      </c>
      <c r="E47" s="23" t="s">
        <v>14</v>
      </c>
      <c r="F47" s="57" t="s">
        <v>0</v>
      </c>
      <c r="G47" s="124"/>
    </row>
    <row r="48" spans="1:7" ht="18" customHeight="1">
      <c r="A48" s="25" t="s">
        <v>12</v>
      </c>
      <c r="B48" s="23" t="s">
        <v>144</v>
      </c>
      <c r="C48" s="53">
        <v>11</v>
      </c>
      <c r="D48" s="24" t="s">
        <v>13</v>
      </c>
      <c r="E48" s="23" t="s">
        <v>14</v>
      </c>
      <c r="F48" s="57" t="s">
        <v>0</v>
      </c>
      <c r="G48" s="124"/>
    </row>
    <row r="49" spans="1:7" ht="18" customHeight="1">
      <c r="A49" s="25" t="s">
        <v>39</v>
      </c>
      <c r="B49" s="23" t="s">
        <v>145</v>
      </c>
      <c r="C49" s="53">
        <v>0</v>
      </c>
      <c r="D49" s="24" t="s">
        <v>193</v>
      </c>
      <c r="E49" s="23" t="s">
        <v>14</v>
      </c>
      <c r="F49" s="28"/>
      <c r="G49" s="124"/>
    </row>
    <row r="50" spans="1:7" ht="18" customHeight="1">
      <c r="A50" s="25" t="s">
        <v>26</v>
      </c>
      <c r="B50" s="23" t="s">
        <v>146</v>
      </c>
      <c r="C50" s="53">
        <v>4.5</v>
      </c>
      <c r="D50" s="24" t="s">
        <v>26</v>
      </c>
      <c r="E50" s="23" t="s">
        <v>29</v>
      </c>
      <c r="F50" s="57" t="s">
        <v>0</v>
      </c>
      <c r="G50" s="124"/>
    </row>
    <row r="51" spans="1:7" ht="18" customHeight="1">
      <c r="A51" s="25" t="s">
        <v>16</v>
      </c>
      <c r="B51" s="23" t="s">
        <v>147</v>
      </c>
      <c r="C51" s="53">
        <v>178.5</v>
      </c>
      <c r="D51" s="24" t="s">
        <v>17</v>
      </c>
      <c r="E51" s="23" t="s">
        <v>29</v>
      </c>
      <c r="F51" s="57" t="s">
        <v>0</v>
      </c>
      <c r="G51" s="124"/>
    </row>
    <row r="52" spans="1:7" ht="18" customHeight="1">
      <c r="A52" s="25" t="s">
        <v>40</v>
      </c>
      <c r="B52" s="23" t="s">
        <v>148</v>
      </c>
      <c r="C52" s="53">
        <v>22.1</v>
      </c>
      <c r="D52" s="24" t="s">
        <v>40</v>
      </c>
      <c r="E52" s="23" t="s">
        <v>29</v>
      </c>
      <c r="F52" s="57" t="s">
        <v>0</v>
      </c>
      <c r="G52" s="124"/>
    </row>
    <row r="53" spans="1:6" ht="18" customHeight="1">
      <c r="A53" s="37"/>
      <c r="B53" s="34"/>
      <c r="C53" s="55"/>
      <c r="D53" s="35"/>
      <c r="E53" s="34"/>
      <c r="F53" s="47"/>
    </row>
    <row r="54" spans="1:6" ht="18" customHeight="1">
      <c r="A54" s="20" t="s">
        <v>43</v>
      </c>
      <c r="C54" s="54"/>
      <c r="F54" s="5"/>
    </row>
    <row r="55" spans="1:7" ht="18" customHeight="1">
      <c r="A55" s="99" t="s">
        <v>135</v>
      </c>
      <c r="B55" s="16" t="s">
        <v>6</v>
      </c>
      <c r="C55" s="52"/>
      <c r="D55" s="21" t="s">
        <v>7</v>
      </c>
      <c r="E55" s="16" t="s">
        <v>8</v>
      </c>
      <c r="F55" s="144" t="s">
        <v>9</v>
      </c>
      <c r="G55" s="144" t="s">
        <v>238</v>
      </c>
    </row>
    <row r="56" spans="1:7" s="29" customFormat="1" ht="18" customHeight="1">
      <c r="A56" s="25" t="s">
        <v>23</v>
      </c>
      <c r="B56" s="23">
        <v>101</v>
      </c>
      <c r="C56" s="53">
        <v>22.6</v>
      </c>
      <c r="D56" s="27" t="s">
        <v>23</v>
      </c>
      <c r="E56" s="28" t="s">
        <v>11</v>
      </c>
      <c r="F56" s="57" t="s">
        <v>0</v>
      </c>
      <c r="G56" s="124"/>
    </row>
    <row r="57" spans="1:7" s="29" customFormat="1" ht="18" customHeight="1">
      <c r="A57" s="25" t="s">
        <v>23</v>
      </c>
      <c r="B57" s="23">
        <v>102</v>
      </c>
      <c r="C57" s="53">
        <v>22.1</v>
      </c>
      <c r="D57" s="27" t="s">
        <v>23</v>
      </c>
      <c r="E57" s="28" t="s">
        <v>11</v>
      </c>
      <c r="F57" s="57" t="s">
        <v>0</v>
      </c>
      <c r="G57" s="124"/>
    </row>
    <row r="58" spans="1:7" s="29" customFormat="1" ht="18" customHeight="1">
      <c r="A58" s="25" t="s">
        <v>23</v>
      </c>
      <c r="B58" s="23">
        <v>103</v>
      </c>
      <c r="C58" s="53">
        <v>20.4</v>
      </c>
      <c r="D58" s="24" t="s">
        <v>23</v>
      </c>
      <c r="E58" s="28" t="s">
        <v>11</v>
      </c>
      <c r="F58" s="57" t="s">
        <v>0</v>
      </c>
      <c r="G58" s="124"/>
    </row>
    <row r="59" spans="1:7" ht="18" customHeight="1">
      <c r="A59" s="25" t="s">
        <v>23</v>
      </c>
      <c r="B59" s="23">
        <v>104</v>
      </c>
      <c r="C59" s="53">
        <v>20.5</v>
      </c>
      <c r="D59" s="24" t="s">
        <v>23</v>
      </c>
      <c r="E59" s="23" t="s">
        <v>11</v>
      </c>
      <c r="F59" s="57" t="s">
        <v>0</v>
      </c>
      <c r="G59" s="124"/>
    </row>
    <row r="60" spans="1:7" ht="18" customHeight="1">
      <c r="A60" s="25" t="s">
        <v>23</v>
      </c>
      <c r="B60" s="23">
        <v>105</v>
      </c>
      <c r="C60" s="53">
        <v>22.3</v>
      </c>
      <c r="D60" s="24" t="s">
        <v>23</v>
      </c>
      <c r="E60" s="23" t="s">
        <v>11</v>
      </c>
      <c r="F60" s="57" t="s">
        <v>0</v>
      </c>
      <c r="G60" s="124"/>
    </row>
    <row r="61" spans="1:7" ht="18" customHeight="1">
      <c r="A61" s="25" t="s">
        <v>23</v>
      </c>
      <c r="B61" s="23">
        <v>106</v>
      </c>
      <c r="C61" s="53">
        <v>20.5</v>
      </c>
      <c r="D61" s="24" t="s">
        <v>23</v>
      </c>
      <c r="E61" s="23" t="s">
        <v>11</v>
      </c>
      <c r="F61" s="57" t="s">
        <v>0</v>
      </c>
      <c r="G61" s="124"/>
    </row>
    <row r="62" spans="1:7" ht="18" customHeight="1">
      <c r="A62" s="25" t="s">
        <v>16</v>
      </c>
      <c r="B62" s="23" t="s">
        <v>94</v>
      </c>
      <c r="C62" s="53">
        <v>4.2</v>
      </c>
      <c r="D62" s="24" t="s">
        <v>16</v>
      </c>
      <c r="E62" s="23" t="s">
        <v>11</v>
      </c>
      <c r="F62" s="57" t="s">
        <v>0</v>
      </c>
      <c r="G62" s="124"/>
    </row>
    <row r="63" spans="1:7" ht="18" customHeight="1">
      <c r="A63" s="25" t="s">
        <v>70</v>
      </c>
      <c r="B63" s="23" t="s">
        <v>95</v>
      </c>
      <c r="C63" s="53">
        <v>0</v>
      </c>
      <c r="D63" s="24" t="s">
        <v>258</v>
      </c>
      <c r="E63" s="23" t="s">
        <v>11</v>
      </c>
      <c r="F63" s="28"/>
      <c r="G63" s="124"/>
    </row>
    <row r="64" spans="1:7" ht="18" customHeight="1">
      <c r="A64" s="25" t="s">
        <v>23</v>
      </c>
      <c r="B64" s="23" t="s">
        <v>96</v>
      </c>
      <c r="C64" s="53">
        <v>23.7</v>
      </c>
      <c r="D64" s="24" t="s">
        <v>23</v>
      </c>
      <c r="E64" s="23" t="s">
        <v>11</v>
      </c>
      <c r="F64" s="57" t="s">
        <v>0</v>
      </c>
      <c r="G64" s="124"/>
    </row>
    <row r="65" spans="1:7" ht="18" customHeight="1">
      <c r="A65" s="25" t="s">
        <v>23</v>
      </c>
      <c r="B65" s="23" t="s">
        <v>97</v>
      </c>
      <c r="C65" s="53">
        <v>30.2</v>
      </c>
      <c r="D65" s="24" t="s">
        <v>23</v>
      </c>
      <c r="E65" s="23" t="s">
        <v>11</v>
      </c>
      <c r="F65" s="57" t="s">
        <v>0</v>
      </c>
      <c r="G65" s="124"/>
    </row>
    <row r="66" spans="1:7" ht="18" customHeight="1">
      <c r="A66" s="25" t="s">
        <v>54</v>
      </c>
      <c r="B66" s="23" t="s">
        <v>98</v>
      </c>
      <c r="C66" s="53">
        <v>0</v>
      </c>
      <c r="D66" s="24" t="s">
        <v>259</v>
      </c>
      <c r="E66" s="23"/>
      <c r="F66" s="28"/>
      <c r="G66" s="124"/>
    </row>
    <row r="67" spans="1:7" ht="18" customHeight="1">
      <c r="A67" s="25" t="s">
        <v>54</v>
      </c>
      <c r="B67" s="23">
        <v>109</v>
      </c>
      <c r="C67" s="53">
        <v>0</v>
      </c>
      <c r="D67" s="24" t="s">
        <v>260</v>
      </c>
      <c r="E67" s="23" t="s">
        <v>19</v>
      </c>
      <c r="F67" s="28"/>
      <c r="G67" s="124"/>
    </row>
    <row r="68" spans="1:7" ht="18" customHeight="1">
      <c r="A68" s="25" t="s">
        <v>54</v>
      </c>
      <c r="B68" s="23">
        <v>110</v>
      </c>
      <c r="C68" s="53">
        <v>0</v>
      </c>
      <c r="D68" s="24" t="s">
        <v>261</v>
      </c>
      <c r="E68" s="23" t="s">
        <v>29</v>
      </c>
      <c r="F68" s="28"/>
      <c r="G68" s="124"/>
    </row>
    <row r="69" spans="1:7" ht="18" customHeight="1">
      <c r="A69" s="25" t="s">
        <v>23</v>
      </c>
      <c r="B69" s="23">
        <v>111</v>
      </c>
      <c r="C69" s="53">
        <v>21.5</v>
      </c>
      <c r="D69" s="24" t="s">
        <v>23</v>
      </c>
      <c r="E69" s="23" t="s">
        <v>19</v>
      </c>
      <c r="F69" s="57" t="s">
        <v>0</v>
      </c>
      <c r="G69" s="124"/>
    </row>
    <row r="70" spans="1:7" ht="18" customHeight="1">
      <c r="A70" s="25" t="s">
        <v>23</v>
      </c>
      <c r="B70" s="23">
        <v>112</v>
      </c>
      <c r="C70" s="53">
        <v>20.5</v>
      </c>
      <c r="D70" s="24" t="s">
        <v>23</v>
      </c>
      <c r="E70" s="23" t="s">
        <v>11</v>
      </c>
      <c r="F70" s="57" t="s">
        <v>0</v>
      </c>
      <c r="G70" s="124"/>
    </row>
    <row r="71" spans="1:7" ht="18" customHeight="1">
      <c r="A71" s="25" t="s">
        <v>23</v>
      </c>
      <c r="B71" s="23">
        <v>113</v>
      </c>
      <c r="C71" s="53">
        <v>20.4</v>
      </c>
      <c r="D71" s="24" t="s">
        <v>23</v>
      </c>
      <c r="E71" s="23" t="s">
        <v>11</v>
      </c>
      <c r="F71" s="57" t="s">
        <v>0</v>
      </c>
      <c r="G71" s="124"/>
    </row>
    <row r="72" spans="1:7" ht="18" customHeight="1">
      <c r="A72" s="25" t="s">
        <v>23</v>
      </c>
      <c r="B72" s="23">
        <v>114</v>
      </c>
      <c r="C72" s="53">
        <v>21.9</v>
      </c>
      <c r="D72" s="24" t="s">
        <v>23</v>
      </c>
      <c r="E72" s="23" t="s">
        <v>11</v>
      </c>
      <c r="F72" s="57" t="s">
        <v>0</v>
      </c>
      <c r="G72" s="124"/>
    </row>
    <row r="73" spans="1:7" s="29" customFormat="1" ht="18" customHeight="1">
      <c r="A73" s="25" t="s">
        <v>23</v>
      </c>
      <c r="B73" s="23">
        <v>115</v>
      </c>
      <c r="C73" s="53">
        <v>22.6</v>
      </c>
      <c r="D73" s="24" t="s">
        <v>23</v>
      </c>
      <c r="E73" s="23" t="s">
        <v>11</v>
      </c>
      <c r="F73" s="57" t="s">
        <v>0</v>
      </c>
      <c r="G73" s="124"/>
    </row>
    <row r="74" spans="1:7" s="29" customFormat="1" ht="18" customHeight="1">
      <c r="A74" s="25" t="s">
        <v>24</v>
      </c>
      <c r="B74" s="23">
        <v>116</v>
      </c>
      <c r="C74" s="53">
        <v>30.7</v>
      </c>
      <c r="D74" s="23" t="s">
        <v>24</v>
      </c>
      <c r="E74" s="28" t="s">
        <v>11</v>
      </c>
      <c r="F74" s="57" t="s">
        <v>0</v>
      </c>
      <c r="G74" s="124"/>
    </row>
    <row r="75" spans="1:7" s="29" customFormat="1" ht="18" customHeight="1">
      <c r="A75" s="25" t="s">
        <v>12</v>
      </c>
      <c r="B75" s="23" t="s">
        <v>151</v>
      </c>
      <c r="C75" s="53">
        <v>11.6</v>
      </c>
      <c r="D75" s="23" t="s">
        <v>38</v>
      </c>
      <c r="E75" s="28" t="s">
        <v>14</v>
      </c>
      <c r="F75" s="57" t="s">
        <v>0</v>
      </c>
      <c r="G75" s="124"/>
    </row>
    <row r="76" spans="1:7" ht="18" customHeight="1">
      <c r="A76" s="46" t="s">
        <v>12</v>
      </c>
      <c r="B76" s="23" t="s">
        <v>142</v>
      </c>
      <c r="C76" s="53">
        <v>11.7</v>
      </c>
      <c r="D76" s="24" t="s">
        <v>13</v>
      </c>
      <c r="E76" s="23" t="s">
        <v>14</v>
      </c>
      <c r="F76" s="57" t="s">
        <v>0</v>
      </c>
      <c r="G76" s="124"/>
    </row>
    <row r="77" spans="1:7" ht="18" customHeight="1">
      <c r="A77" s="25" t="s">
        <v>39</v>
      </c>
      <c r="B77" s="23" t="s">
        <v>152</v>
      </c>
      <c r="C77" s="184">
        <v>0</v>
      </c>
      <c r="D77" s="24" t="s">
        <v>194</v>
      </c>
      <c r="E77" s="23" t="s">
        <v>14</v>
      </c>
      <c r="F77" s="28"/>
      <c r="G77" s="124"/>
    </row>
    <row r="78" spans="1:7" ht="18" customHeight="1">
      <c r="A78" s="32" t="s">
        <v>26</v>
      </c>
      <c r="B78" s="23" t="s">
        <v>201</v>
      </c>
      <c r="C78" s="53">
        <v>4.1</v>
      </c>
      <c r="D78" s="24" t="s">
        <v>26</v>
      </c>
      <c r="E78" s="23" t="s">
        <v>14</v>
      </c>
      <c r="F78" s="57" t="s">
        <v>0</v>
      </c>
      <c r="G78" s="124"/>
    </row>
    <row r="79" spans="1:7" ht="18" customHeight="1">
      <c r="A79" s="32" t="s">
        <v>16</v>
      </c>
      <c r="B79" s="23" t="s">
        <v>154</v>
      </c>
      <c r="C79" s="53">
        <v>126.4</v>
      </c>
      <c r="D79" s="24" t="s">
        <v>16</v>
      </c>
      <c r="E79" s="23" t="s">
        <v>29</v>
      </c>
      <c r="F79" s="57" t="s">
        <v>0</v>
      </c>
      <c r="G79" s="124"/>
    </row>
    <row r="80" spans="1:7" s="29" customFormat="1" ht="18" customHeight="1">
      <c r="A80" s="32" t="s">
        <v>40</v>
      </c>
      <c r="B80" s="23" t="s">
        <v>156</v>
      </c>
      <c r="C80" s="53">
        <v>21.9</v>
      </c>
      <c r="D80" s="24" t="s">
        <v>40</v>
      </c>
      <c r="E80" s="23" t="s">
        <v>29</v>
      </c>
      <c r="F80" s="57" t="s">
        <v>0</v>
      </c>
      <c r="G80" s="124"/>
    </row>
    <row r="81" spans="1:7" s="29" customFormat="1" ht="18" customHeight="1">
      <c r="A81" s="33"/>
      <c r="B81" s="34"/>
      <c r="C81" s="55"/>
      <c r="D81" s="35"/>
      <c r="E81" s="34"/>
      <c r="F81" s="47"/>
      <c r="G81"/>
    </row>
    <row r="82" spans="1:7" s="29" customFormat="1" ht="18" customHeight="1">
      <c r="A82" s="20" t="s">
        <v>51</v>
      </c>
      <c r="B82" s="38"/>
      <c r="C82" s="56"/>
      <c r="D82" s="38"/>
      <c r="F82" s="38"/>
      <c r="G82"/>
    </row>
    <row r="83" spans="1:7" ht="18" customHeight="1">
      <c r="A83" s="99" t="s">
        <v>135</v>
      </c>
      <c r="B83" s="16" t="s">
        <v>6</v>
      </c>
      <c r="C83" s="52"/>
      <c r="D83" s="21" t="s">
        <v>7</v>
      </c>
      <c r="E83" s="16" t="s">
        <v>8</v>
      </c>
      <c r="F83" s="144" t="s">
        <v>9</v>
      </c>
      <c r="G83" s="144" t="s">
        <v>238</v>
      </c>
    </row>
    <row r="84" spans="1:8" ht="18" customHeight="1">
      <c r="A84" s="32" t="s">
        <v>77</v>
      </c>
      <c r="B84" s="23">
        <v>201</v>
      </c>
      <c r="C84" s="53">
        <v>42.3</v>
      </c>
      <c r="D84" s="28" t="s">
        <v>77</v>
      </c>
      <c r="E84" s="23" t="s">
        <v>29</v>
      </c>
      <c r="F84" s="57" t="s">
        <v>0</v>
      </c>
      <c r="G84" s="124"/>
      <c r="H84" t="s">
        <v>263</v>
      </c>
    </row>
    <row r="85" spans="1:7" ht="18" customHeight="1">
      <c r="A85" s="32" t="s">
        <v>77</v>
      </c>
      <c r="B85" s="23">
        <v>202</v>
      </c>
      <c r="C85" s="53">
        <v>14</v>
      </c>
      <c r="D85" s="28" t="s">
        <v>99</v>
      </c>
      <c r="E85" s="23" t="s">
        <v>14</v>
      </c>
      <c r="F85" s="57" t="s">
        <v>0</v>
      </c>
      <c r="G85" s="124"/>
    </row>
    <row r="86" spans="1:7" ht="18" customHeight="1">
      <c r="A86" s="32" t="s">
        <v>77</v>
      </c>
      <c r="B86" s="23">
        <v>203</v>
      </c>
      <c r="C86" s="53">
        <v>19.2</v>
      </c>
      <c r="D86" s="28" t="s">
        <v>77</v>
      </c>
      <c r="E86" s="23" t="s">
        <v>29</v>
      </c>
      <c r="F86" s="57" t="s">
        <v>0</v>
      </c>
      <c r="G86" s="124"/>
    </row>
    <row r="87" spans="1:7" s="29" customFormat="1" ht="18" customHeight="1">
      <c r="A87" s="32" t="s">
        <v>77</v>
      </c>
      <c r="B87" s="23">
        <v>204</v>
      </c>
      <c r="C87" s="53">
        <v>19.2</v>
      </c>
      <c r="D87" s="28" t="s">
        <v>77</v>
      </c>
      <c r="E87" s="23" t="s">
        <v>29</v>
      </c>
      <c r="F87" s="57" t="s">
        <v>0</v>
      </c>
      <c r="G87" s="124"/>
    </row>
    <row r="88" spans="1:7" ht="15.75">
      <c r="A88" s="32" t="s">
        <v>77</v>
      </c>
      <c r="B88" s="23">
        <v>205</v>
      </c>
      <c r="C88" s="53">
        <v>19.4</v>
      </c>
      <c r="D88" s="28" t="s">
        <v>77</v>
      </c>
      <c r="E88" s="23" t="s">
        <v>29</v>
      </c>
      <c r="F88" s="57" t="s">
        <v>0</v>
      </c>
      <c r="G88" s="124"/>
    </row>
    <row r="89" spans="1:7" ht="15.75">
      <c r="A89" s="32" t="s">
        <v>77</v>
      </c>
      <c r="B89" s="23">
        <v>206</v>
      </c>
      <c r="C89" s="53">
        <v>15.4</v>
      </c>
      <c r="D89" s="28" t="s">
        <v>77</v>
      </c>
      <c r="E89" s="23" t="s">
        <v>29</v>
      </c>
      <c r="F89" s="57" t="s">
        <v>0</v>
      </c>
      <c r="G89" s="124"/>
    </row>
    <row r="90" spans="1:7" ht="15.75">
      <c r="A90" s="39" t="s">
        <v>77</v>
      </c>
      <c r="B90" s="23">
        <v>207</v>
      </c>
      <c r="C90" s="53">
        <v>25.7</v>
      </c>
      <c r="D90" s="28" t="s">
        <v>77</v>
      </c>
      <c r="E90" s="23" t="s">
        <v>29</v>
      </c>
      <c r="F90" s="57" t="s">
        <v>0</v>
      </c>
      <c r="G90" s="124"/>
    </row>
    <row r="91" spans="1:7" ht="15.75">
      <c r="A91" s="32" t="s">
        <v>23</v>
      </c>
      <c r="B91" s="23">
        <v>208</v>
      </c>
      <c r="C91" s="53">
        <v>14.5</v>
      </c>
      <c r="D91" s="28" t="s">
        <v>23</v>
      </c>
      <c r="E91" s="23" t="s">
        <v>11</v>
      </c>
      <c r="F91" s="57" t="s">
        <v>0</v>
      </c>
      <c r="G91" s="124"/>
    </row>
    <row r="92" spans="1:7" ht="15.75">
      <c r="A92" s="32" t="s">
        <v>24</v>
      </c>
      <c r="B92" s="23">
        <v>209</v>
      </c>
      <c r="C92" s="53">
        <v>25.5</v>
      </c>
      <c r="D92" s="28" t="s">
        <v>24</v>
      </c>
      <c r="E92" s="23" t="s">
        <v>11</v>
      </c>
      <c r="F92" s="57" t="s">
        <v>0</v>
      </c>
      <c r="G92" s="124"/>
    </row>
    <row r="93" spans="1:7" ht="15.75">
      <c r="A93" s="32" t="s">
        <v>70</v>
      </c>
      <c r="B93" s="23">
        <v>210</v>
      </c>
      <c r="C93" s="53">
        <v>0</v>
      </c>
      <c r="D93" s="28" t="s">
        <v>70</v>
      </c>
      <c r="E93" s="23"/>
      <c r="F93" s="28"/>
      <c r="G93" s="124"/>
    </row>
    <row r="94" spans="1:7" ht="15.75">
      <c r="A94" s="32" t="s">
        <v>23</v>
      </c>
      <c r="B94" s="23">
        <v>211</v>
      </c>
      <c r="C94" s="53">
        <v>21.3</v>
      </c>
      <c r="D94" s="28" t="s">
        <v>23</v>
      </c>
      <c r="E94" s="23" t="s">
        <v>11</v>
      </c>
      <c r="F94" s="57" t="s">
        <v>0</v>
      </c>
      <c r="G94" s="124"/>
    </row>
    <row r="95" spans="1:7" ht="15.75">
      <c r="A95" s="32" t="s">
        <v>77</v>
      </c>
      <c r="B95" s="23" t="s">
        <v>100</v>
      </c>
      <c r="C95" s="53">
        <v>21.5</v>
      </c>
      <c r="D95" s="28" t="s">
        <v>77</v>
      </c>
      <c r="E95" s="23" t="s">
        <v>29</v>
      </c>
      <c r="F95" s="57" t="s">
        <v>0</v>
      </c>
      <c r="G95" s="124"/>
    </row>
    <row r="96" spans="1:7" ht="15.75">
      <c r="A96" s="32" t="s">
        <v>77</v>
      </c>
      <c r="B96" s="23" t="s">
        <v>101</v>
      </c>
      <c r="C96" s="53">
        <v>20.9</v>
      </c>
      <c r="D96" s="28" t="s">
        <v>77</v>
      </c>
      <c r="E96" s="23" t="s">
        <v>29</v>
      </c>
      <c r="F96" s="57" t="s">
        <v>0</v>
      </c>
      <c r="G96" s="124"/>
    </row>
    <row r="97" spans="1:7" ht="15.75">
      <c r="A97" s="22" t="s">
        <v>77</v>
      </c>
      <c r="B97" s="23">
        <v>214</v>
      </c>
      <c r="C97" s="53">
        <v>20.2</v>
      </c>
      <c r="D97" s="28" t="s">
        <v>77</v>
      </c>
      <c r="E97" s="23" t="s">
        <v>29</v>
      </c>
      <c r="F97" s="57" t="s">
        <v>0</v>
      </c>
      <c r="G97" s="124"/>
    </row>
    <row r="98" spans="1:7" ht="15.75">
      <c r="A98" s="32" t="s">
        <v>77</v>
      </c>
      <c r="B98" s="23">
        <v>215</v>
      </c>
      <c r="C98" s="53">
        <v>13</v>
      </c>
      <c r="D98" s="28" t="s">
        <v>89</v>
      </c>
      <c r="E98" s="23" t="s">
        <v>29</v>
      </c>
      <c r="F98" s="57" t="s">
        <v>0</v>
      </c>
      <c r="G98" s="124"/>
    </row>
    <row r="99" spans="1:7" ht="15.75">
      <c r="A99" s="32" t="s">
        <v>77</v>
      </c>
      <c r="B99" s="23">
        <v>216</v>
      </c>
      <c r="C99" s="53">
        <v>13</v>
      </c>
      <c r="D99" s="28" t="s">
        <v>89</v>
      </c>
      <c r="E99" s="23" t="s">
        <v>29</v>
      </c>
      <c r="F99" s="57" t="s">
        <v>0</v>
      </c>
      <c r="G99" s="124"/>
    </row>
    <row r="100" spans="1:7" ht="15.75">
      <c r="A100" s="32" t="s">
        <v>77</v>
      </c>
      <c r="B100" s="23">
        <v>217</v>
      </c>
      <c r="C100" s="53">
        <v>15</v>
      </c>
      <c r="D100" s="28" t="s">
        <v>89</v>
      </c>
      <c r="E100" s="23" t="s">
        <v>14</v>
      </c>
      <c r="F100" s="57" t="s">
        <v>0</v>
      </c>
      <c r="G100" s="124"/>
    </row>
    <row r="101" spans="1:7" ht="15.75">
      <c r="A101" s="32" t="s">
        <v>23</v>
      </c>
      <c r="B101" s="23">
        <v>218</v>
      </c>
      <c r="C101" s="53">
        <v>14.7</v>
      </c>
      <c r="D101" s="28" t="s">
        <v>23</v>
      </c>
      <c r="E101" s="23" t="s">
        <v>11</v>
      </c>
      <c r="F101" s="57" t="s">
        <v>0</v>
      </c>
      <c r="G101" s="124"/>
    </row>
    <row r="102" spans="1:7" ht="15.75">
      <c r="A102" s="32" t="s">
        <v>23</v>
      </c>
      <c r="B102" s="23">
        <v>219</v>
      </c>
      <c r="C102" s="53">
        <v>14.8</v>
      </c>
      <c r="D102" s="28" t="s">
        <v>23</v>
      </c>
      <c r="E102" s="23" t="s">
        <v>11</v>
      </c>
      <c r="F102" s="57" t="s">
        <v>0</v>
      </c>
      <c r="G102" s="124"/>
    </row>
    <row r="103" spans="1:7" ht="15.75">
      <c r="A103" s="32" t="s">
        <v>10</v>
      </c>
      <c r="B103" s="23">
        <v>231</v>
      </c>
      <c r="C103" s="53">
        <v>7.2</v>
      </c>
      <c r="D103" s="28" t="s">
        <v>10</v>
      </c>
      <c r="E103" s="23" t="s">
        <v>19</v>
      </c>
      <c r="F103" s="57" t="s">
        <v>0</v>
      </c>
      <c r="G103" s="124"/>
    </row>
    <row r="104" spans="1:7" ht="15.75">
      <c r="A104" s="32" t="s">
        <v>77</v>
      </c>
      <c r="B104" s="23">
        <v>232</v>
      </c>
      <c r="C104" s="53">
        <v>11</v>
      </c>
      <c r="D104" s="30" t="s">
        <v>77</v>
      </c>
      <c r="E104" s="23" t="s">
        <v>14</v>
      </c>
      <c r="F104" s="57" t="s">
        <v>0</v>
      </c>
      <c r="G104" s="124"/>
    </row>
    <row r="105" spans="1:7" s="29" customFormat="1" ht="18" customHeight="1">
      <c r="A105" s="25" t="s">
        <v>12</v>
      </c>
      <c r="B105" s="23"/>
      <c r="C105" s="53">
        <v>11.2</v>
      </c>
      <c r="D105" s="23" t="s">
        <v>67</v>
      </c>
      <c r="E105" s="28" t="s">
        <v>14</v>
      </c>
      <c r="F105" s="57" t="s">
        <v>0</v>
      </c>
      <c r="G105" s="124"/>
    </row>
    <row r="106" spans="1:7" s="29" customFormat="1" ht="18" customHeight="1">
      <c r="A106" s="25"/>
      <c r="B106" s="23"/>
      <c r="C106" s="53"/>
      <c r="D106" s="23" t="s">
        <v>15</v>
      </c>
      <c r="E106" s="28" t="s">
        <v>14</v>
      </c>
      <c r="F106" s="57" t="s">
        <v>0</v>
      </c>
      <c r="G106" s="124"/>
    </row>
    <row r="107" spans="1:7" s="29" customFormat="1" ht="18" customHeight="1">
      <c r="A107" s="25" t="s">
        <v>12</v>
      </c>
      <c r="B107" s="23"/>
      <c r="C107" s="53">
        <v>11.2</v>
      </c>
      <c r="D107" s="23" t="s">
        <v>13</v>
      </c>
      <c r="E107" s="28" t="s">
        <v>14</v>
      </c>
      <c r="F107" s="57" t="s">
        <v>0</v>
      </c>
      <c r="G107" s="124"/>
    </row>
    <row r="108" spans="1:7" ht="18" customHeight="1">
      <c r="A108" s="25" t="s">
        <v>39</v>
      </c>
      <c r="B108" s="23"/>
      <c r="C108" s="53">
        <v>0</v>
      </c>
      <c r="D108" s="24" t="s">
        <v>195</v>
      </c>
      <c r="E108" s="23" t="s">
        <v>14</v>
      </c>
      <c r="F108" s="28"/>
      <c r="G108" s="124"/>
    </row>
    <row r="109" spans="1:7" ht="18" customHeight="1">
      <c r="A109" s="25" t="s">
        <v>26</v>
      </c>
      <c r="B109" s="23"/>
      <c r="C109" s="53">
        <v>9.2</v>
      </c>
      <c r="D109" s="24" t="s">
        <v>26</v>
      </c>
      <c r="E109" s="23" t="s">
        <v>14</v>
      </c>
      <c r="F109" s="57" t="s">
        <v>0</v>
      </c>
      <c r="G109" s="124"/>
    </row>
    <row r="110" spans="1:7" ht="18" customHeight="1">
      <c r="A110" s="32" t="s">
        <v>16</v>
      </c>
      <c r="B110" s="23"/>
      <c r="C110" s="53">
        <v>158</v>
      </c>
      <c r="D110" s="24" t="s">
        <v>16</v>
      </c>
      <c r="E110" s="23" t="s">
        <v>29</v>
      </c>
      <c r="F110" s="57" t="s">
        <v>0</v>
      </c>
      <c r="G110" s="124"/>
    </row>
    <row r="111" spans="1:7" ht="18" customHeight="1">
      <c r="A111" s="32" t="s">
        <v>16</v>
      </c>
      <c r="B111" s="23"/>
      <c r="C111" s="53">
        <v>19</v>
      </c>
      <c r="D111" s="24" t="s">
        <v>102</v>
      </c>
      <c r="E111" s="23" t="s">
        <v>19</v>
      </c>
      <c r="F111" s="57" t="s">
        <v>0</v>
      </c>
      <c r="G111" s="124"/>
    </row>
    <row r="112" spans="1:7" s="29" customFormat="1" ht="18" customHeight="1">
      <c r="A112" s="32" t="s">
        <v>40</v>
      </c>
      <c r="B112" s="23"/>
      <c r="C112" s="53">
        <v>21.9</v>
      </c>
      <c r="D112" s="24" t="s">
        <v>40</v>
      </c>
      <c r="E112" s="23" t="s">
        <v>29</v>
      </c>
      <c r="F112" s="57" t="s">
        <v>0</v>
      </c>
      <c r="G112" s="124"/>
    </row>
    <row r="113" spans="1:7" s="29" customFormat="1" ht="18" customHeight="1">
      <c r="A113" s="33"/>
      <c r="B113" s="34"/>
      <c r="C113" s="55"/>
      <c r="D113" s="35"/>
      <c r="E113" s="34"/>
      <c r="F113" s="47"/>
      <c r="G113"/>
    </row>
    <row r="114" spans="1:6" ht="18" customHeight="1">
      <c r="A114" s="20" t="s">
        <v>56</v>
      </c>
      <c r="B114" s="34"/>
      <c r="C114" s="55"/>
      <c r="D114" s="35"/>
      <c r="E114" s="34"/>
      <c r="F114" s="34"/>
    </row>
    <row r="115" spans="1:7" ht="18" customHeight="1">
      <c r="A115" s="99" t="s">
        <v>135</v>
      </c>
      <c r="B115" s="16" t="s">
        <v>6</v>
      </c>
      <c r="C115" s="52"/>
      <c r="D115" s="21" t="s">
        <v>7</v>
      </c>
      <c r="E115" s="16" t="s">
        <v>8</v>
      </c>
      <c r="F115" s="144" t="s">
        <v>9</v>
      </c>
      <c r="G115" s="144" t="s">
        <v>238</v>
      </c>
    </row>
    <row r="116" spans="1:7" ht="18" customHeight="1">
      <c r="A116" s="32" t="s">
        <v>77</v>
      </c>
      <c r="B116" s="23">
        <v>301</v>
      </c>
      <c r="C116" s="53">
        <v>41.1</v>
      </c>
      <c r="D116" s="28" t="s">
        <v>103</v>
      </c>
      <c r="E116" s="23" t="s">
        <v>14</v>
      </c>
      <c r="F116" s="57" t="s">
        <v>0</v>
      </c>
      <c r="G116" s="124"/>
    </row>
    <row r="117" spans="1:7" ht="18" customHeight="1">
      <c r="A117" s="32" t="s">
        <v>77</v>
      </c>
      <c r="B117" s="23">
        <v>302</v>
      </c>
      <c r="C117" s="53">
        <v>39.7</v>
      </c>
      <c r="D117" s="28" t="s">
        <v>103</v>
      </c>
      <c r="E117" s="23" t="s">
        <v>14</v>
      </c>
      <c r="F117" s="57" t="s">
        <v>0</v>
      </c>
      <c r="G117" s="124"/>
    </row>
    <row r="118" spans="1:7" ht="18" customHeight="1">
      <c r="A118" s="32" t="s">
        <v>77</v>
      </c>
      <c r="B118" s="23">
        <v>303</v>
      </c>
      <c r="C118" s="53">
        <v>38.6</v>
      </c>
      <c r="D118" s="28" t="s">
        <v>103</v>
      </c>
      <c r="E118" s="23" t="s">
        <v>14</v>
      </c>
      <c r="F118" s="57" t="s">
        <v>0</v>
      </c>
      <c r="G118" s="124"/>
    </row>
    <row r="119" spans="1:7" s="29" customFormat="1" ht="18" customHeight="1">
      <c r="A119" s="32" t="s">
        <v>77</v>
      </c>
      <c r="B119" s="23">
        <v>304</v>
      </c>
      <c r="C119" s="53">
        <v>41.5</v>
      </c>
      <c r="D119" s="28" t="s">
        <v>104</v>
      </c>
      <c r="E119" s="23" t="s">
        <v>14</v>
      </c>
      <c r="F119" s="57" t="s">
        <v>0</v>
      </c>
      <c r="G119" s="124"/>
    </row>
    <row r="120" spans="1:7" ht="15.75">
      <c r="A120" s="32" t="s">
        <v>77</v>
      </c>
      <c r="B120" s="23">
        <v>305</v>
      </c>
      <c r="C120" s="53">
        <v>13</v>
      </c>
      <c r="D120" s="28" t="s">
        <v>89</v>
      </c>
      <c r="E120" s="23" t="s">
        <v>14</v>
      </c>
      <c r="F120" s="57" t="s">
        <v>0</v>
      </c>
      <c r="G120" s="124"/>
    </row>
    <row r="121" spans="1:7" ht="15.75">
      <c r="A121" s="32" t="s">
        <v>77</v>
      </c>
      <c r="B121" s="23">
        <v>306</v>
      </c>
      <c r="C121" s="53">
        <v>13</v>
      </c>
      <c r="D121" s="28" t="s">
        <v>89</v>
      </c>
      <c r="E121" s="23" t="s">
        <v>14</v>
      </c>
      <c r="F121" s="57" t="s">
        <v>0</v>
      </c>
      <c r="G121" s="124"/>
    </row>
    <row r="122" spans="1:7" ht="15.75">
      <c r="A122" s="39" t="s">
        <v>77</v>
      </c>
      <c r="B122" s="23">
        <v>307</v>
      </c>
      <c r="C122" s="53">
        <v>15</v>
      </c>
      <c r="D122" s="28" t="s">
        <v>89</v>
      </c>
      <c r="E122" s="23" t="s">
        <v>14</v>
      </c>
      <c r="F122" s="57" t="s">
        <v>0</v>
      </c>
      <c r="G122" s="124"/>
    </row>
    <row r="123" spans="1:7" ht="15.75">
      <c r="A123" s="32" t="s">
        <v>77</v>
      </c>
      <c r="B123" s="23">
        <v>308</v>
      </c>
      <c r="C123" s="53">
        <v>6.3</v>
      </c>
      <c r="D123" s="28" t="s">
        <v>77</v>
      </c>
      <c r="E123" s="23" t="s">
        <v>14</v>
      </c>
      <c r="F123" s="57" t="s">
        <v>0</v>
      </c>
      <c r="G123" s="124"/>
    </row>
    <row r="124" spans="1:7" ht="15.75">
      <c r="A124" s="32" t="s">
        <v>77</v>
      </c>
      <c r="B124" s="23">
        <v>309</v>
      </c>
      <c r="C124" s="53">
        <v>15</v>
      </c>
      <c r="D124" s="28" t="s">
        <v>77</v>
      </c>
      <c r="E124" s="23" t="s">
        <v>14</v>
      </c>
      <c r="F124" s="57" t="s">
        <v>0</v>
      </c>
      <c r="G124" s="124"/>
    </row>
    <row r="125" spans="1:7" ht="15.75">
      <c r="A125" s="32" t="s">
        <v>77</v>
      </c>
      <c r="B125" s="23">
        <v>310</v>
      </c>
      <c r="C125" s="53">
        <v>21.9</v>
      </c>
      <c r="D125" s="28" t="s">
        <v>77</v>
      </c>
      <c r="E125" s="23" t="s">
        <v>29</v>
      </c>
      <c r="F125" s="57" t="s">
        <v>0</v>
      </c>
      <c r="G125" s="124"/>
    </row>
    <row r="126" spans="1:7" ht="15.75">
      <c r="A126" s="32" t="s">
        <v>77</v>
      </c>
      <c r="B126" s="23">
        <v>311</v>
      </c>
      <c r="C126" s="53">
        <v>20.2</v>
      </c>
      <c r="D126" s="28" t="s">
        <v>77</v>
      </c>
      <c r="E126" s="23" t="s">
        <v>29</v>
      </c>
      <c r="F126" s="57" t="s">
        <v>0</v>
      </c>
      <c r="G126" s="124"/>
    </row>
    <row r="127" spans="1:7" ht="15.75">
      <c r="A127" s="32" t="s">
        <v>77</v>
      </c>
      <c r="B127" s="23">
        <v>312</v>
      </c>
      <c r="C127" s="53">
        <v>20</v>
      </c>
      <c r="D127" s="28" t="s">
        <v>77</v>
      </c>
      <c r="E127" s="23" t="s">
        <v>29</v>
      </c>
      <c r="F127" s="57" t="s">
        <v>0</v>
      </c>
      <c r="G127" s="124"/>
    </row>
    <row r="128" spans="1:7" ht="15.75">
      <c r="A128" s="32" t="s">
        <v>77</v>
      </c>
      <c r="B128" s="23">
        <v>313</v>
      </c>
      <c r="C128" s="53">
        <v>20.1</v>
      </c>
      <c r="D128" s="28" t="s">
        <v>77</v>
      </c>
      <c r="E128" s="23" t="s">
        <v>29</v>
      </c>
      <c r="F128" s="57" t="s">
        <v>0</v>
      </c>
      <c r="G128" s="124"/>
    </row>
    <row r="129" spans="1:7" ht="15.75">
      <c r="A129" s="22" t="s">
        <v>77</v>
      </c>
      <c r="B129" s="23">
        <v>314</v>
      </c>
      <c r="C129" s="53">
        <v>41</v>
      </c>
      <c r="D129" s="28" t="s">
        <v>103</v>
      </c>
      <c r="E129" s="23" t="s">
        <v>14</v>
      </c>
      <c r="F129" s="57" t="s">
        <v>0</v>
      </c>
      <c r="G129" s="124"/>
    </row>
    <row r="130" spans="1:7" ht="15.75">
      <c r="A130" s="32" t="s">
        <v>77</v>
      </c>
      <c r="B130" s="23">
        <v>315</v>
      </c>
      <c r="C130" s="53">
        <v>29</v>
      </c>
      <c r="D130" s="28" t="s">
        <v>105</v>
      </c>
      <c r="E130" s="23" t="s">
        <v>14</v>
      </c>
      <c r="F130" s="57" t="s">
        <v>0</v>
      </c>
      <c r="G130" s="124"/>
    </row>
    <row r="131" spans="1:7" ht="15.75">
      <c r="A131" s="32" t="s">
        <v>77</v>
      </c>
      <c r="B131" s="23">
        <v>316</v>
      </c>
      <c r="C131" s="53">
        <v>9.4</v>
      </c>
      <c r="D131" s="28" t="s">
        <v>77</v>
      </c>
      <c r="E131" s="23" t="s">
        <v>14</v>
      </c>
      <c r="F131" s="57" t="s">
        <v>0</v>
      </c>
      <c r="G131" s="124"/>
    </row>
    <row r="132" spans="1:7" ht="15.75">
      <c r="A132" s="32" t="s">
        <v>10</v>
      </c>
      <c r="B132" s="23">
        <v>327</v>
      </c>
      <c r="C132" s="53">
        <v>7.9</v>
      </c>
      <c r="D132" s="28" t="s">
        <v>10</v>
      </c>
      <c r="E132" s="23" t="s">
        <v>19</v>
      </c>
      <c r="F132" s="57" t="s">
        <v>0</v>
      </c>
      <c r="G132" s="124"/>
    </row>
    <row r="133" spans="1:7" ht="15.75">
      <c r="A133" s="32" t="s">
        <v>77</v>
      </c>
      <c r="B133" s="23">
        <v>328</v>
      </c>
      <c r="C133" s="53">
        <v>11</v>
      </c>
      <c r="D133" s="28" t="s">
        <v>77</v>
      </c>
      <c r="E133" s="23" t="s">
        <v>29</v>
      </c>
      <c r="F133" s="57" t="s">
        <v>0</v>
      </c>
      <c r="G133" s="124"/>
    </row>
    <row r="134" spans="1:7" s="29" customFormat="1" ht="18" customHeight="1">
      <c r="A134" s="25" t="s">
        <v>12</v>
      </c>
      <c r="B134" s="23"/>
      <c r="C134" s="53">
        <v>11.2</v>
      </c>
      <c r="D134" s="23" t="s">
        <v>67</v>
      </c>
      <c r="E134" s="28" t="s">
        <v>14</v>
      </c>
      <c r="F134" s="57" t="s">
        <v>0</v>
      </c>
      <c r="G134" s="124"/>
    </row>
    <row r="135" spans="1:7" s="29" customFormat="1" ht="18" customHeight="1">
      <c r="A135" s="25" t="s">
        <v>12</v>
      </c>
      <c r="B135" s="23"/>
      <c r="C135" s="53">
        <v>11.2</v>
      </c>
      <c r="D135" s="23" t="s">
        <v>13</v>
      </c>
      <c r="E135" s="28" t="s">
        <v>14</v>
      </c>
      <c r="F135" s="57" t="s">
        <v>0</v>
      </c>
      <c r="G135" s="124"/>
    </row>
    <row r="136" spans="1:7" s="29" customFormat="1" ht="18" customHeight="1">
      <c r="A136" s="25"/>
      <c r="B136" s="23"/>
      <c r="C136" s="53"/>
      <c r="D136" s="23" t="s">
        <v>15</v>
      </c>
      <c r="E136" s="28" t="s">
        <v>14</v>
      </c>
      <c r="F136" s="57" t="s">
        <v>0</v>
      </c>
      <c r="G136" s="124"/>
    </row>
    <row r="137" spans="1:7" ht="18" customHeight="1">
      <c r="A137" s="25" t="s">
        <v>39</v>
      </c>
      <c r="B137" s="23"/>
      <c r="C137" s="53"/>
      <c r="D137" s="24" t="s">
        <v>195</v>
      </c>
      <c r="E137" s="23" t="s">
        <v>14</v>
      </c>
      <c r="F137" s="28"/>
      <c r="G137" s="124"/>
    </row>
    <row r="138" spans="1:7" ht="18" customHeight="1">
      <c r="A138" s="25" t="s">
        <v>26</v>
      </c>
      <c r="B138" s="23"/>
      <c r="C138" s="53">
        <v>9.2</v>
      </c>
      <c r="D138" s="28" t="s">
        <v>26</v>
      </c>
      <c r="E138" s="23" t="s">
        <v>14</v>
      </c>
      <c r="F138" s="57" t="s">
        <v>0</v>
      </c>
      <c r="G138" s="124"/>
    </row>
    <row r="139" spans="1:7" ht="18" customHeight="1">
      <c r="A139" s="32" t="s">
        <v>16</v>
      </c>
      <c r="B139" s="23"/>
      <c r="C139" s="53">
        <v>153</v>
      </c>
      <c r="D139" s="28" t="s">
        <v>16</v>
      </c>
      <c r="E139" s="23" t="s">
        <v>29</v>
      </c>
      <c r="F139" s="57" t="s">
        <v>0</v>
      </c>
      <c r="G139" s="124"/>
    </row>
    <row r="140" spans="1:7" ht="18" customHeight="1">
      <c r="A140" s="32" t="s">
        <v>16</v>
      </c>
      <c r="B140" s="23"/>
      <c r="C140" s="53">
        <v>20</v>
      </c>
      <c r="D140" s="24" t="s">
        <v>102</v>
      </c>
      <c r="E140" s="23" t="s">
        <v>19</v>
      </c>
      <c r="F140" s="57" t="s">
        <v>0</v>
      </c>
      <c r="G140" s="124"/>
    </row>
    <row r="141" spans="1:7" s="29" customFormat="1" ht="18" customHeight="1">
      <c r="A141" s="32" t="s">
        <v>40</v>
      </c>
      <c r="B141" s="23"/>
      <c r="C141" s="53">
        <v>21.9</v>
      </c>
      <c r="D141" s="24" t="s">
        <v>40</v>
      </c>
      <c r="E141" s="23" t="s">
        <v>29</v>
      </c>
      <c r="F141" s="57" t="s">
        <v>0</v>
      </c>
      <c r="G141" s="124"/>
    </row>
    <row r="142" ht="15.75">
      <c r="C142" s="52">
        <f>SUM(C11:C141)</f>
        <v>2587.7000000000007</v>
      </c>
    </row>
    <row r="144" spans="2:6" ht="15.75">
      <c r="B144" s="19"/>
      <c r="C144" s="48"/>
      <c r="D144" s="49"/>
      <c r="E144" s="50"/>
      <c r="F144" s="49"/>
    </row>
    <row r="145" spans="1:6" ht="15.75">
      <c r="A145" s="175" t="s">
        <v>268</v>
      </c>
      <c r="B145" s="19"/>
      <c r="C145" s="48"/>
      <c r="D145" s="49"/>
      <c r="E145" s="50"/>
      <c r="F145" s="49"/>
    </row>
    <row r="146" spans="1:6" ht="15.75">
      <c r="A146" s="198" t="s">
        <v>271</v>
      </c>
      <c r="B146" s="47"/>
      <c r="C146" s="44"/>
      <c r="D146" s="45"/>
      <c r="E146" s="45"/>
      <c r="F146" s="45"/>
    </row>
    <row r="147" spans="1:6" ht="15.75">
      <c r="A147" s="175" t="s">
        <v>240</v>
      </c>
      <c r="B147" s="47"/>
      <c r="C147" s="44"/>
      <c r="D147" s="45"/>
      <c r="E147" s="45"/>
      <c r="F147" s="45"/>
    </row>
    <row r="148" spans="1:6" ht="15.75">
      <c r="A148" s="198" t="s">
        <v>241</v>
      </c>
      <c r="B148" s="47"/>
      <c r="C148" s="44"/>
      <c r="D148" s="45"/>
      <c r="E148" s="45"/>
      <c r="F148" s="45"/>
    </row>
    <row r="149" spans="1:6" ht="15.75">
      <c r="A149" s="198" t="s">
        <v>242</v>
      </c>
      <c r="B149" s="47"/>
      <c r="C149" s="44"/>
      <c r="D149" s="45"/>
      <c r="E149" s="45"/>
      <c r="F149" s="45"/>
    </row>
    <row r="150" spans="1:6" ht="15.75">
      <c r="A150" s="198" t="s">
        <v>274</v>
      </c>
      <c r="B150" s="47"/>
      <c r="C150" s="44"/>
      <c r="D150" s="45"/>
      <c r="E150" s="45"/>
      <c r="F150" s="45"/>
    </row>
    <row r="151" spans="1:6" ht="15.75">
      <c r="A151" s="198" t="s">
        <v>270</v>
      </c>
      <c r="B151" s="47"/>
      <c r="C151" s="44"/>
      <c r="D151" s="45"/>
      <c r="E151" s="45"/>
      <c r="F151" s="45"/>
    </row>
    <row r="152" ht="15.75">
      <c r="A152" s="37"/>
    </row>
    <row r="155" ht="15">
      <c r="A155" t="s">
        <v>20</v>
      </c>
    </row>
    <row r="156" ht="15">
      <c r="A156" t="s">
        <v>20</v>
      </c>
    </row>
    <row r="158" ht="15">
      <c r="A158" t="s">
        <v>20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51" r:id="rId1"/>
  <headerFooter>
    <oddFooter>&amp;CPříloha č. 1 - Rozsah prováděných úklidových prací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workbookViewId="0" topLeftCell="A1">
      <selection activeCell="A4" sqref="A4"/>
    </sheetView>
  </sheetViews>
  <sheetFormatPr defaultColWidth="9.140625" defaultRowHeight="15"/>
  <cols>
    <col min="1" max="1" width="34.28125" style="0" customWidth="1"/>
    <col min="2" max="2" width="20.140625" style="5" customWidth="1"/>
    <col min="3" max="3" width="18.7109375" style="43" customWidth="1"/>
    <col min="4" max="4" width="32.140625" style="7" customWidth="1"/>
    <col min="5" max="5" width="22.28125" style="5" customWidth="1"/>
    <col min="6" max="6" width="16.140625" style="0" customWidth="1"/>
    <col min="7" max="7" width="16.7109375" style="0" customWidth="1"/>
    <col min="245" max="245" width="34.28125" style="0" customWidth="1"/>
    <col min="246" max="246" width="18.00390625" style="0" customWidth="1"/>
    <col min="247" max="247" width="18.7109375" style="0" customWidth="1"/>
    <col min="248" max="248" width="14.57421875" style="0" customWidth="1"/>
    <col min="249" max="249" width="32.421875" style="0" customWidth="1"/>
    <col min="250" max="250" width="18.140625" style="0" customWidth="1"/>
    <col min="251" max="251" width="13.57421875" style="0" customWidth="1"/>
    <col min="501" max="501" width="34.28125" style="0" customWidth="1"/>
    <col min="502" max="502" width="18.00390625" style="0" customWidth="1"/>
    <col min="503" max="503" width="18.7109375" style="0" customWidth="1"/>
    <col min="504" max="504" width="14.57421875" style="0" customWidth="1"/>
    <col min="505" max="505" width="32.421875" style="0" customWidth="1"/>
    <col min="506" max="506" width="18.140625" style="0" customWidth="1"/>
    <col min="507" max="507" width="13.57421875" style="0" customWidth="1"/>
    <col min="757" max="757" width="34.28125" style="0" customWidth="1"/>
    <col min="758" max="758" width="18.00390625" style="0" customWidth="1"/>
    <col min="759" max="759" width="18.7109375" style="0" customWidth="1"/>
    <col min="760" max="760" width="14.57421875" style="0" customWidth="1"/>
    <col min="761" max="761" width="32.421875" style="0" customWidth="1"/>
    <col min="762" max="762" width="18.140625" style="0" customWidth="1"/>
    <col min="763" max="763" width="13.57421875" style="0" customWidth="1"/>
    <col min="1013" max="1013" width="34.28125" style="0" customWidth="1"/>
    <col min="1014" max="1014" width="18.00390625" style="0" customWidth="1"/>
    <col min="1015" max="1015" width="18.7109375" style="0" customWidth="1"/>
    <col min="1016" max="1016" width="14.57421875" style="0" customWidth="1"/>
    <col min="1017" max="1017" width="32.421875" style="0" customWidth="1"/>
    <col min="1018" max="1018" width="18.140625" style="0" customWidth="1"/>
    <col min="1019" max="1019" width="13.57421875" style="0" customWidth="1"/>
    <col min="1269" max="1269" width="34.28125" style="0" customWidth="1"/>
    <col min="1270" max="1270" width="18.00390625" style="0" customWidth="1"/>
    <col min="1271" max="1271" width="18.7109375" style="0" customWidth="1"/>
    <col min="1272" max="1272" width="14.57421875" style="0" customWidth="1"/>
    <col min="1273" max="1273" width="32.421875" style="0" customWidth="1"/>
    <col min="1274" max="1274" width="18.140625" style="0" customWidth="1"/>
    <col min="1275" max="1275" width="13.57421875" style="0" customWidth="1"/>
    <col min="1525" max="1525" width="34.28125" style="0" customWidth="1"/>
    <col min="1526" max="1526" width="18.00390625" style="0" customWidth="1"/>
    <col min="1527" max="1527" width="18.7109375" style="0" customWidth="1"/>
    <col min="1528" max="1528" width="14.57421875" style="0" customWidth="1"/>
    <col min="1529" max="1529" width="32.421875" style="0" customWidth="1"/>
    <col min="1530" max="1530" width="18.140625" style="0" customWidth="1"/>
    <col min="1531" max="1531" width="13.57421875" style="0" customWidth="1"/>
    <col min="1781" max="1781" width="34.28125" style="0" customWidth="1"/>
    <col min="1782" max="1782" width="18.00390625" style="0" customWidth="1"/>
    <col min="1783" max="1783" width="18.7109375" style="0" customWidth="1"/>
    <col min="1784" max="1784" width="14.57421875" style="0" customWidth="1"/>
    <col min="1785" max="1785" width="32.421875" style="0" customWidth="1"/>
    <col min="1786" max="1786" width="18.140625" style="0" customWidth="1"/>
    <col min="1787" max="1787" width="13.57421875" style="0" customWidth="1"/>
    <col min="2037" max="2037" width="34.28125" style="0" customWidth="1"/>
    <col min="2038" max="2038" width="18.00390625" style="0" customWidth="1"/>
    <col min="2039" max="2039" width="18.7109375" style="0" customWidth="1"/>
    <col min="2040" max="2040" width="14.57421875" style="0" customWidth="1"/>
    <col min="2041" max="2041" width="32.421875" style="0" customWidth="1"/>
    <col min="2042" max="2042" width="18.140625" style="0" customWidth="1"/>
    <col min="2043" max="2043" width="13.57421875" style="0" customWidth="1"/>
    <col min="2293" max="2293" width="34.28125" style="0" customWidth="1"/>
    <col min="2294" max="2294" width="18.00390625" style="0" customWidth="1"/>
    <col min="2295" max="2295" width="18.7109375" style="0" customWidth="1"/>
    <col min="2296" max="2296" width="14.57421875" style="0" customWidth="1"/>
    <col min="2297" max="2297" width="32.421875" style="0" customWidth="1"/>
    <col min="2298" max="2298" width="18.140625" style="0" customWidth="1"/>
    <col min="2299" max="2299" width="13.57421875" style="0" customWidth="1"/>
    <col min="2549" max="2549" width="34.28125" style="0" customWidth="1"/>
    <col min="2550" max="2550" width="18.00390625" style="0" customWidth="1"/>
    <col min="2551" max="2551" width="18.7109375" style="0" customWidth="1"/>
    <col min="2552" max="2552" width="14.57421875" style="0" customWidth="1"/>
    <col min="2553" max="2553" width="32.421875" style="0" customWidth="1"/>
    <col min="2554" max="2554" width="18.140625" style="0" customWidth="1"/>
    <col min="2555" max="2555" width="13.57421875" style="0" customWidth="1"/>
    <col min="2805" max="2805" width="34.28125" style="0" customWidth="1"/>
    <col min="2806" max="2806" width="18.00390625" style="0" customWidth="1"/>
    <col min="2807" max="2807" width="18.7109375" style="0" customWidth="1"/>
    <col min="2808" max="2808" width="14.57421875" style="0" customWidth="1"/>
    <col min="2809" max="2809" width="32.421875" style="0" customWidth="1"/>
    <col min="2810" max="2810" width="18.140625" style="0" customWidth="1"/>
    <col min="2811" max="2811" width="13.57421875" style="0" customWidth="1"/>
    <col min="3061" max="3061" width="34.28125" style="0" customWidth="1"/>
    <col min="3062" max="3062" width="18.00390625" style="0" customWidth="1"/>
    <col min="3063" max="3063" width="18.7109375" style="0" customWidth="1"/>
    <col min="3064" max="3064" width="14.57421875" style="0" customWidth="1"/>
    <col min="3065" max="3065" width="32.421875" style="0" customWidth="1"/>
    <col min="3066" max="3066" width="18.140625" style="0" customWidth="1"/>
    <col min="3067" max="3067" width="13.57421875" style="0" customWidth="1"/>
    <col min="3317" max="3317" width="34.28125" style="0" customWidth="1"/>
    <col min="3318" max="3318" width="18.00390625" style="0" customWidth="1"/>
    <col min="3319" max="3319" width="18.7109375" style="0" customWidth="1"/>
    <col min="3320" max="3320" width="14.57421875" style="0" customWidth="1"/>
    <col min="3321" max="3321" width="32.421875" style="0" customWidth="1"/>
    <col min="3322" max="3322" width="18.140625" style="0" customWidth="1"/>
    <col min="3323" max="3323" width="13.57421875" style="0" customWidth="1"/>
    <col min="3573" max="3573" width="34.28125" style="0" customWidth="1"/>
    <col min="3574" max="3574" width="18.00390625" style="0" customWidth="1"/>
    <col min="3575" max="3575" width="18.7109375" style="0" customWidth="1"/>
    <col min="3576" max="3576" width="14.57421875" style="0" customWidth="1"/>
    <col min="3577" max="3577" width="32.421875" style="0" customWidth="1"/>
    <col min="3578" max="3578" width="18.140625" style="0" customWidth="1"/>
    <col min="3579" max="3579" width="13.57421875" style="0" customWidth="1"/>
    <col min="3829" max="3829" width="34.28125" style="0" customWidth="1"/>
    <col min="3830" max="3830" width="18.00390625" style="0" customWidth="1"/>
    <col min="3831" max="3831" width="18.7109375" style="0" customWidth="1"/>
    <col min="3832" max="3832" width="14.57421875" style="0" customWidth="1"/>
    <col min="3833" max="3833" width="32.421875" style="0" customWidth="1"/>
    <col min="3834" max="3834" width="18.140625" style="0" customWidth="1"/>
    <col min="3835" max="3835" width="13.57421875" style="0" customWidth="1"/>
    <col min="4085" max="4085" width="34.28125" style="0" customWidth="1"/>
    <col min="4086" max="4086" width="18.00390625" style="0" customWidth="1"/>
    <col min="4087" max="4087" width="18.7109375" style="0" customWidth="1"/>
    <col min="4088" max="4088" width="14.57421875" style="0" customWidth="1"/>
    <col min="4089" max="4089" width="32.421875" style="0" customWidth="1"/>
    <col min="4090" max="4090" width="18.140625" style="0" customWidth="1"/>
    <col min="4091" max="4091" width="13.57421875" style="0" customWidth="1"/>
    <col min="4341" max="4341" width="34.28125" style="0" customWidth="1"/>
    <col min="4342" max="4342" width="18.00390625" style="0" customWidth="1"/>
    <col min="4343" max="4343" width="18.7109375" style="0" customWidth="1"/>
    <col min="4344" max="4344" width="14.57421875" style="0" customWidth="1"/>
    <col min="4345" max="4345" width="32.421875" style="0" customWidth="1"/>
    <col min="4346" max="4346" width="18.140625" style="0" customWidth="1"/>
    <col min="4347" max="4347" width="13.57421875" style="0" customWidth="1"/>
    <col min="4597" max="4597" width="34.28125" style="0" customWidth="1"/>
    <col min="4598" max="4598" width="18.00390625" style="0" customWidth="1"/>
    <col min="4599" max="4599" width="18.7109375" style="0" customWidth="1"/>
    <col min="4600" max="4600" width="14.57421875" style="0" customWidth="1"/>
    <col min="4601" max="4601" width="32.421875" style="0" customWidth="1"/>
    <col min="4602" max="4602" width="18.140625" style="0" customWidth="1"/>
    <col min="4603" max="4603" width="13.57421875" style="0" customWidth="1"/>
    <col min="4853" max="4853" width="34.28125" style="0" customWidth="1"/>
    <col min="4854" max="4854" width="18.00390625" style="0" customWidth="1"/>
    <col min="4855" max="4855" width="18.7109375" style="0" customWidth="1"/>
    <col min="4856" max="4856" width="14.57421875" style="0" customWidth="1"/>
    <col min="4857" max="4857" width="32.421875" style="0" customWidth="1"/>
    <col min="4858" max="4858" width="18.140625" style="0" customWidth="1"/>
    <col min="4859" max="4859" width="13.57421875" style="0" customWidth="1"/>
    <col min="5109" max="5109" width="34.28125" style="0" customWidth="1"/>
    <col min="5110" max="5110" width="18.00390625" style="0" customWidth="1"/>
    <col min="5111" max="5111" width="18.7109375" style="0" customWidth="1"/>
    <col min="5112" max="5112" width="14.57421875" style="0" customWidth="1"/>
    <col min="5113" max="5113" width="32.421875" style="0" customWidth="1"/>
    <col min="5114" max="5114" width="18.140625" style="0" customWidth="1"/>
    <col min="5115" max="5115" width="13.57421875" style="0" customWidth="1"/>
    <col min="5365" max="5365" width="34.28125" style="0" customWidth="1"/>
    <col min="5366" max="5366" width="18.00390625" style="0" customWidth="1"/>
    <col min="5367" max="5367" width="18.7109375" style="0" customWidth="1"/>
    <col min="5368" max="5368" width="14.57421875" style="0" customWidth="1"/>
    <col min="5369" max="5369" width="32.421875" style="0" customWidth="1"/>
    <col min="5370" max="5370" width="18.140625" style="0" customWidth="1"/>
    <col min="5371" max="5371" width="13.57421875" style="0" customWidth="1"/>
    <col min="5621" max="5621" width="34.28125" style="0" customWidth="1"/>
    <col min="5622" max="5622" width="18.00390625" style="0" customWidth="1"/>
    <col min="5623" max="5623" width="18.7109375" style="0" customWidth="1"/>
    <col min="5624" max="5624" width="14.57421875" style="0" customWidth="1"/>
    <col min="5625" max="5625" width="32.421875" style="0" customWidth="1"/>
    <col min="5626" max="5626" width="18.140625" style="0" customWidth="1"/>
    <col min="5627" max="5627" width="13.57421875" style="0" customWidth="1"/>
    <col min="5877" max="5877" width="34.28125" style="0" customWidth="1"/>
    <col min="5878" max="5878" width="18.00390625" style="0" customWidth="1"/>
    <col min="5879" max="5879" width="18.7109375" style="0" customWidth="1"/>
    <col min="5880" max="5880" width="14.57421875" style="0" customWidth="1"/>
    <col min="5881" max="5881" width="32.421875" style="0" customWidth="1"/>
    <col min="5882" max="5882" width="18.140625" style="0" customWidth="1"/>
    <col min="5883" max="5883" width="13.57421875" style="0" customWidth="1"/>
    <col min="6133" max="6133" width="34.28125" style="0" customWidth="1"/>
    <col min="6134" max="6134" width="18.00390625" style="0" customWidth="1"/>
    <col min="6135" max="6135" width="18.7109375" style="0" customWidth="1"/>
    <col min="6136" max="6136" width="14.57421875" style="0" customWidth="1"/>
    <col min="6137" max="6137" width="32.421875" style="0" customWidth="1"/>
    <col min="6138" max="6138" width="18.140625" style="0" customWidth="1"/>
    <col min="6139" max="6139" width="13.57421875" style="0" customWidth="1"/>
    <col min="6389" max="6389" width="34.28125" style="0" customWidth="1"/>
    <col min="6390" max="6390" width="18.00390625" style="0" customWidth="1"/>
    <col min="6391" max="6391" width="18.7109375" style="0" customWidth="1"/>
    <col min="6392" max="6392" width="14.57421875" style="0" customWidth="1"/>
    <col min="6393" max="6393" width="32.421875" style="0" customWidth="1"/>
    <col min="6394" max="6394" width="18.140625" style="0" customWidth="1"/>
    <col min="6395" max="6395" width="13.57421875" style="0" customWidth="1"/>
    <col min="6645" max="6645" width="34.28125" style="0" customWidth="1"/>
    <col min="6646" max="6646" width="18.00390625" style="0" customWidth="1"/>
    <col min="6647" max="6647" width="18.7109375" style="0" customWidth="1"/>
    <col min="6648" max="6648" width="14.57421875" style="0" customWidth="1"/>
    <col min="6649" max="6649" width="32.421875" style="0" customWidth="1"/>
    <col min="6650" max="6650" width="18.140625" style="0" customWidth="1"/>
    <col min="6651" max="6651" width="13.57421875" style="0" customWidth="1"/>
    <col min="6901" max="6901" width="34.28125" style="0" customWidth="1"/>
    <col min="6902" max="6902" width="18.00390625" style="0" customWidth="1"/>
    <col min="6903" max="6903" width="18.7109375" style="0" customWidth="1"/>
    <col min="6904" max="6904" width="14.57421875" style="0" customWidth="1"/>
    <col min="6905" max="6905" width="32.421875" style="0" customWidth="1"/>
    <col min="6906" max="6906" width="18.140625" style="0" customWidth="1"/>
    <col min="6907" max="6907" width="13.57421875" style="0" customWidth="1"/>
    <col min="7157" max="7157" width="34.28125" style="0" customWidth="1"/>
    <col min="7158" max="7158" width="18.00390625" style="0" customWidth="1"/>
    <col min="7159" max="7159" width="18.7109375" style="0" customWidth="1"/>
    <col min="7160" max="7160" width="14.57421875" style="0" customWidth="1"/>
    <col min="7161" max="7161" width="32.421875" style="0" customWidth="1"/>
    <col min="7162" max="7162" width="18.140625" style="0" customWidth="1"/>
    <col min="7163" max="7163" width="13.57421875" style="0" customWidth="1"/>
    <col min="7413" max="7413" width="34.28125" style="0" customWidth="1"/>
    <col min="7414" max="7414" width="18.00390625" style="0" customWidth="1"/>
    <col min="7415" max="7415" width="18.7109375" style="0" customWidth="1"/>
    <col min="7416" max="7416" width="14.57421875" style="0" customWidth="1"/>
    <col min="7417" max="7417" width="32.421875" style="0" customWidth="1"/>
    <col min="7418" max="7418" width="18.140625" style="0" customWidth="1"/>
    <col min="7419" max="7419" width="13.57421875" style="0" customWidth="1"/>
    <col min="7669" max="7669" width="34.28125" style="0" customWidth="1"/>
    <col min="7670" max="7670" width="18.00390625" style="0" customWidth="1"/>
    <col min="7671" max="7671" width="18.7109375" style="0" customWidth="1"/>
    <col min="7672" max="7672" width="14.57421875" style="0" customWidth="1"/>
    <col min="7673" max="7673" width="32.421875" style="0" customWidth="1"/>
    <col min="7674" max="7674" width="18.140625" style="0" customWidth="1"/>
    <col min="7675" max="7675" width="13.57421875" style="0" customWidth="1"/>
    <col min="7925" max="7925" width="34.28125" style="0" customWidth="1"/>
    <col min="7926" max="7926" width="18.00390625" style="0" customWidth="1"/>
    <col min="7927" max="7927" width="18.7109375" style="0" customWidth="1"/>
    <col min="7928" max="7928" width="14.57421875" style="0" customWidth="1"/>
    <col min="7929" max="7929" width="32.421875" style="0" customWidth="1"/>
    <col min="7930" max="7930" width="18.140625" style="0" customWidth="1"/>
    <col min="7931" max="7931" width="13.57421875" style="0" customWidth="1"/>
    <col min="8181" max="8181" width="34.28125" style="0" customWidth="1"/>
    <col min="8182" max="8182" width="18.00390625" style="0" customWidth="1"/>
    <col min="8183" max="8183" width="18.7109375" style="0" customWidth="1"/>
    <col min="8184" max="8184" width="14.57421875" style="0" customWidth="1"/>
    <col min="8185" max="8185" width="32.421875" style="0" customWidth="1"/>
    <col min="8186" max="8186" width="18.140625" style="0" customWidth="1"/>
    <col min="8187" max="8187" width="13.57421875" style="0" customWidth="1"/>
    <col min="8437" max="8437" width="34.28125" style="0" customWidth="1"/>
    <col min="8438" max="8438" width="18.00390625" style="0" customWidth="1"/>
    <col min="8439" max="8439" width="18.7109375" style="0" customWidth="1"/>
    <col min="8440" max="8440" width="14.57421875" style="0" customWidth="1"/>
    <col min="8441" max="8441" width="32.421875" style="0" customWidth="1"/>
    <col min="8442" max="8442" width="18.140625" style="0" customWidth="1"/>
    <col min="8443" max="8443" width="13.57421875" style="0" customWidth="1"/>
    <col min="8693" max="8693" width="34.28125" style="0" customWidth="1"/>
    <col min="8694" max="8694" width="18.00390625" style="0" customWidth="1"/>
    <col min="8695" max="8695" width="18.7109375" style="0" customWidth="1"/>
    <col min="8696" max="8696" width="14.57421875" style="0" customWidth="1"/>
    <col min="8697" max="8697" width="32.421875" style="0" customWidth="1"/>
    <col min="8698" max="8698" width="18.140625" style="0" customWidth="1"/>
    <col min="8699" max="8699" width="13.57421875" style="0" customWidth="1"/>
    <col min="8949" max="8949" width="34.28125" style="0" customWidth="1"/>
    <col min="8950" max="8950" width="18.00390625" style="0" customWidth="1"/>
    <col min="8951" max="8951" width="18.7109375" style="0" customWidth="1"/>
    <col min="8952" max="8952" width="14.57421875" style="0" customWidth="1"/>
    <col min="8953" max="8953" width="32.421875" style="0" customWidth="1"/>
    <col min="8954" max="8954" width="18.140625" style="0" customWidth="1"/>
    <col min="8955" max="8955" width="13.57421875" style="0" customWidth="1"/>
    <col min="9205" max="9205" width="34.28125" style="0" customWidth="1"/>
    <col min="9206" max="9206" width="18.00390625" style="0" customWidth="1"/>
    <col min="9207" max="9207" width="18.7109375" style="0" customWidth="1"/>
    <col min="9208" max="9208" width="14.57421875" style="0" customWidth="1"/>
    <col min="9209" max="9209" width="32.421875" style="0" customWidth="1"/>
    <col min="9210" max="9210" width="18.140625" style="0" customWidth="1"/>
    <col min="9211" max="9211" width="13.57421875" style="0" customWidth="1"/>
    <col min="9461" max="9461" width="34.28125" style="0" customWidth="1"/>
    <col min="9462" max="9462" width="18.00390625" style="0" customWidth="1"/>
    <col min="9463" max="9463" width="18.7109375" style="0" customWidth="1"/>
    <col min="9464" max="9464" width="14.57421875" style="0" customWidth="1"/>
    <col min="9465" max="9465" width="32.421875" style="0" customWidth="1"/>
    <col min="9466" max="9466" width="18.140625" style="0" customWidth="1"/>
    <col min="9467" max="9467" width="13.57421875" style="0" customWidth="1"/>
    <col min="9717" max="9717" width="34.28125" style="0" customWidth="1"/>
    <col min="9718" max="9718" width="18.00390625" style="0" customWidth="1"/>
    <col min="9719" max="9719" width="18.7109375" style="0" customWidth="1"/>
    <col min="9720" max="9720" width="14.57421875" style="0" customWidth="1"/>
    <col min="9721" max="9721" width="32.421875" style="0" customWidth="1"/>
    <col min="9722" max="9722" width="18.140625" style="0" customWidth="1"/>
    <col min="9723" max="9723" width="13.57421875" style="0" customWidth="1"/>
    <col min="9973" max="9973" width="34.28125" style="0" customWidth="1"/>
    <col min="9974" max="9974" width="18.00390625" style="0" customWidth="1"/>
    <col min="9975" max="9975" width="18.7109375" style="0" customWidth="1"/>
    <col min="9976" max="9976" width="14.57421875" style="0" customWidth="1"/>
    <col min="9977" max="9977" width="32.421875" style="0" customWidth="1"/>
    <col min="9978" max="9978" width="18.140625" style="0" customWidth="1"/>
    <col min="9979" max="9979" width="13.57421875" style="0" customWidth="1"/>
    <col min="10229" max="10229" width="34.28125" style="0" customWidth="1"/>
    <col min="10230" max="10230" width="18.00390625" style="0" customWidth="1"/>
    <col min="10231" max="10231" width="18.7109375" style="0" customWidth="1"/>
    <col min="10232" max="10232" width="14.57421875" style="0" customWidth="1"/>
    <col min="10233" max="10233" width="32.421875" style="0" customWidth="1"/>
    <col min="10234" max="10234" width="18.140625" style="0" customWidth="1"/>
    <col min="10235" max="10235" width="13.57421875" style="0" customWidth="1"/>
    <col min="10485" max="10485" width="34.28125" style="0" customWidth="1"/>
    <col min="10486" max="10486" width="18.00390625" style="0" customWidth="1"/>
    <col min="10487" max="10487" width="18.7109375" style="0" customWidth="1"/>
    <col min="10488" max="10488" width="14.57421875" style="0" customWidth="1"/>
    <col min="10489" max="10489" width="32.421875" style="0" customWidth="1"/>
    <col min="10490" max="10490" width="18.140625" style="0" customWidth="1"/>
    <col min="10491" max="10491" width="13.57421875" style="0" customWidth="1"/>
    <col min="10741" max="10741" width="34.28125" style="0" customWidth="1"/>
    <col min="10742" max="10742" width="18.00390625" style="0" customWidth="1"/>
    <col min="10743" max="10743" width="18.7109375" style="0" customWidth="1"/>
    <col min="10744" max="10744" width="14.57421875" style="0" customWidth="1"/>
    <col min="10745" max="10745" width="32.421875" style="0" customWidth="1"/>
    <col min="10746" max="10746" width="18.140625" style="0" customWidth="1"/>
    <col min="10747" max="10747" width="13.57421875" style="0" customWidth="1"/>
    <col min="10997" max="10997" width="34.28125" style="0" customWidth="1"/>
    <col min="10998" max="10998" width="18.00390625" style="0" customWidth="1"/>
    <col min="10999" max="10999" width="18.7109375" style="0" customWidth="1"/>
    <col min="11000" max="11000" width="14.57421875" style="0" customWidth="1"/>
    <col min="11001" max="11001" width="32.421875" style="0" customWidth="1"/>
    <col min="11002" max="11002" width="18.140625" style="0" customWidth="1"/>
    <col min="11003" max="11003" width="13.57421875" style="0" customWidth="1"/>
    <col min="11253" max="11253" width="34.28125" style="0" customWidth="1"/>
    <col min="11254" max="11254" width="18.00390625" style="0" customWidth="1"/>
    <col min="11255" max="11255" width="18.7109375" style="0" customWidth="1"/>
    <col min="11256" max="11256" width="14.57421875" style="0" customWidth="1"/>
    <col min="11257" max="11257" width="32.421875" style="0" customWidth="1"/>
    <col min="11258" max="11258" width="18.140625" style="0" customWidth="1"/>
    <col min="11259" max="11259" width="13.57421875" style="0" customWidth="1"/>
    <col min="11509" max="11509" width="34.28125" style="0" customWidth="1"/>
    <col min="11510" max="11510" width="18.00390625" style="0" customWidth="1"/>
    <col min="11511" max="11511" width="18.7109375" style="0" customWidth="1"/>
    <col min="11512" max="11512" width="14.57421875" style="0" customWidth="1"/>
    <col min="11513" max="11513" width="32.421875" style="0" customWidth="1"/>
    <col min="11514" max="11514" width="18.140625" style="0" customWidth="1"/>
    <col min="11515" max="11515" width="13.57421875" style="0" customWidth="1"/>
    <col min="11765" max="11765" width="34.28125" style="0" customWidth="1"/>
    <col min="11766" max="11766" width="18.00390625" style="0" customWidth="1"/>
    <col min="11767" max="11767" width="18.7109375" style="0" customWidth="1"/>
    <col min="11768" max="11768" width="14.57421875" style="0" customWidth="1"/>
    <col min="11769" max="11769" width="32.421875" style="0" customWidth="1"/>
    <col min="11770" max="11770" width="18.140625" style="0" customWidth="1"/>
    <col min="11771" max="11771" width="13.57421875" style="0" customWidth="1"/>
    <col min="12021" max="12021" width="34.28125" style="0" customWidth="1"/>
    <col min="12022" max="12022" width="18.00390625" style="0" customWidth="1"/>
    <col min="12023" max="12023" width="18.7109375" style="0" customWidth="1"/>
    <col min="12024" max="12024" width="14.57421875" style="0" customWidth="1"/>
    <col min="12025" max="12025" width="32.421875" style="0" customWidth="1"/>
    <col min="12026" max="12026" width="18.140625" style="0" customWidth="1"/>
    <col min="12027" max="12027" width="13.57421875" style="0" customWidth="1"/>
    <col min="12277" max="12277" width="34.28125" style="0" customWidth="1"/>
    <col min="12278" max="12278" width="18.00390625" style="0" customWidth="1"/>
    <col min="12279" max="12279" width="18.7109375" style="0" customWidth="1"/>
    <col min="12280" max="12280" width="14.57421875" style="0" customWidth="1"/>
    <col min="12281" max="12281" width="32.421875" style="0" customWidth="1"/>
    <col min="12282" max="12282" width="18.140625" style="0" customWidth="1"/>
    <col min="12283" max="12283" width="13.57421875" style="0" customWidth="1"/>
    <col min="12533" max="12533" width="34.28125" style="0" customWidth="1"/>
    <col min="12534" max="12534" width="18.00390625" style="0" customWidth="1"/>
    <col min="12535" max="12535" width="18.7109375" style="0" customWidth="1"/>
    <col min="12536" max="12536" width="14.57421875" style="0" customWidth="1"/>
    <col min="12537" max="12537" width="32.421875" style="0" customWidth="1"/>
    <col min="12538" max="12538" width="18.140625" style="0" customWidth="1"/>
    <col min="12539" max="12539" width="13.57421875" style="0" customWidth="1"/>
    <col min="12789" max="12789" width="34.28125" style="0" customWidth="1"/>
    <col min="12790" max="12790" width="18.00390625" style="0" customWidth="1"/>
    <col min="12791" max="12791" width="18.7109375" style="0" customWidth="1"/>
    <col min="12792" max="12792" width="14.57421875" style="0" customWidth="1"/>
    <col min="12793" max="12793" width="32.421875" style="0" customWidth="1"/>
    <col min="12794" max="12794" width="18.140625" style="0" customWidth="1"/>
    <col min="12795" max="12795" width="13.57421875" style="0" customWidth="1"/>
    <col min="13045" max="13045" width="34.28125" style="0" customWidth="1"/>
    <col min="13046" max="13046" width="18.00390625" style="0" customWidth="1"/>
    <col min="13047" max="13047" width="18.7109375" style="0" customWidth="1"/>
    <col min="13048" max="13048" width="14.57421875" style="0" customWidth="1"/>
    <col min="13049" max="13049" width="32.421875" style="0" customWidth="1"/>
    <col min="13050" max="13050" width="18.140625" style="0" customWidth="1"/>
    <col min="13051" max="13051" width="13.57421875" style="0" customWidth="1"/>
    <col min="13301" max="13301" width="34.28125" style="0" customWidth="1"/>
    <col min="13302" max="13302" width="18.00390625" style="0" customWidth="1"/>
    <col min="13303" max="13303" width="18.7109375" style="0" customWidth="1"/>
    <col min="13304" max="13304" width="14.57421875" style="0" customWidth="1"/>
    <col min="13305" max="13305" width="32.421875" style="0" customWidth="1"/>
    <col min="13306" max="13306" width="18.140625" style="0" customWidth="1"/>
    <col min="13307" max="13307" width="13.57421875" style="0" customWidth="1"/>
    <col min="13557" max="13557" width="34.28125" style="0" customWidth="1"/>
    <col min="13558" max="13558" width="18.00390625" style="0" customWidth="1"/>
    <col min="13559" max="13559" width="18.7109375" style="0" customWidth="1"/>
    <col min="13560" max="13560" width="14.57421875" style="0" customWidth="1"/>
    <col min="13561" max="13561" width="32.421875" style="0" customWidth="1"/>
    <col min="13562" max="13562" width="18.140625" style="0" customWidth="1"/>
    <col min="13563" max="13563" width="13.57421875" style="0" customWidth="1"/>
    <col min="13813" max="13813" width="34.28125" style="0" customWidth="1"/>
    <col min="13814" max="13814" width="18.00390625" style="0" customWidth="1"/>
    <col min="13815" max="13815" width="18.7109375" style="0" customWidth="1"/>
    <col min="13816" max="13816" width="14.57421875" style="0" customWidth="1"/>
    <col min="13817" max="13817" width="32.421875" style="0" customWidth="1"/>
    <col min="13818" max="13818" width="18.140625" style="0" customWidth="1"/>
    <col min="13819" max="13819" width="13.57421875" style="0" customWidth="1"/>
    <col min="14069" max="14069" width="34.28125" style="0" customWidth="1"/>
    <col min="14070" max="14070" width="18.00390625" style="0" customWidth="1"/>
    <col min="14071" max="14071" width="18.7109375" style="0" customWidth="1"/>
    <col min="14072" max="14072" width="14.57421875" style="0" customWidth="1"/>
    <col min="14073" max="14073" width="32.421875" style="0" customWidth="1"/>
    <col min="14074" max="14074" width="18.140625" style="0" customWidth="1"/>
    <col min="14075" max="14075" width="13.57421875" style="0" customWidth="1"/>
    <col min="14325" max="14325" width="34.28125" style="0" customWidth="1"/>
    <col min="14326" max="14326" width="18.00390625" style="0" customWidth="1"/>
    <col min="14327" max="14327" width="18.7109375" style="0" customWidth="1"/>
    <col min="14328" max="14328" width="14.57421875" style="0" customWidth="1"/>
    <col min="14329" max="14329" width="32.421875" style="0" customWidth="1"/>
    <col min="14330" max="14330" width="18.140625" style="0" customWidth="1"/>
    <col min="14331" max="14331" width="13.57421875" style="0" customWidth="1"/>
    <col min="14581" max="14581" width="34.28125" style="0" customWidth="1"/>
    <col min="14582" max="14582" width="18.00390625" style="0" customWidth="1"/>
    <col min="14583" max="14583" width="18.7109375" style="0" customWidth="1"/>
    <col min="14584" max="14584" width="14.57421875" style="0" customWidth="1"/>
    <col min="14585" max="14585" width="32.421875" style="0" customWidth="1"/>
    <col min="14586" max="14586" width="18.140625" style="0" customWidth="1"/>
    <col min="14587" max="14587" width="13.57421875" style="0" customWidth="1"/>
    <col min="14837" max="14837" width="34.28125" style="0" customWidth="1"/>
    <col min="14838" max="14838" width="18.00390625" style="0" customWidth="1"/>
    <col min="14839" max="14839" width="18.7109375" style="0" customWidth="1"/>
    <col min="14840" max="14840" width="14.57421875" style="0" customWidth="1"/>
    <col min="14841" max="14841" width="32.421875" style="0" customWidth="1"/>
    <col min="14842" max="14842" width="18.140625" style="0" customWidth="1"/>
    <col min="14843" max="14843" width="13.57421875" style="0" customWidth="1"/>
    <col min="15093" max="15093" width="34.28125" style="0" customWidth="1"/>
    <col min="15094" max="15094" width="18.00390625" style="0" customWidth="1"/>
    <col min="15095" max="15095" width="18.7109375" style="0" customWidth="1"/>
    <col min="15096" max="15096" width="14.57421875" style="0" customWidth="1"/>
    <col min="15097" max="15097" width="32.421875" style="0" customWidth="1"/>
    <col min="15098" max="15098" width="18.140625" style="0" customWidth="1"/>
    <col min="15099" max="15099" width="13.57421875" style="0" customWidth="1"/>
    <col min="15349" max="15349" width="34.28125" style="0" customWidth="1"/>
    <col min="15350" max="15350" width="18.00390625" style="0" customWidth="1"/>
    <col min="15351" max="15351" width="18.7109375" style="0" customWidth="1"/>
    <col min="15352" max="15352" width="14.57421875" style="0" customWidth="1"/>
    <col min="15353" max="15353" width="32.421875" style="0" customWidth="1"/>
    <col min="15354" max="15354" width="18.140625" style="0" customWidth="1"/>
    <col min="15355" max="15355" width="13.57421875" style="0" customWidth="1"/>
    <col min="15605" max="15605" width="34.28125" style="0" customWidth="1"/>
    <col min="15606" max="15606" width="18.00390625" style="0" customWidth="1"/>
    <col min="15607" max="15607" width="18.7109375" style="0" customWidth="1"/>
    <col min="15608" max="15608" width="14.57421875" style="0" customWidth="1"/>
    <col min="15609" max="15609" width="32.421875" style="0" customWidth="1"/>
    <col min="15610" max="15610" width="18.140625" style="0" customWidth="1"/>
    <col min="15611" max="15611" width="13.57421875" style="0" customWidth="1"/>
    <col min="15861" max="15861" width="34.28125" style="0" customWidth="1"/>
    <col min="15862" max="15862" width="18.00390625" style="0" customWidth="1"/>
    <col min="15863" max="15863" width="18.7109375" style="0" customWidth="1"/>
    <col min="15864" max="15864" width="14.57421875" style="0" customWidth="1"/>
    <col min="15865" max="15865" width="32.421875" style="0" customWidth="1"/>
    <col min="15866" max="15866" width="18.140625" style="0" customWidth="1"/>
    <col min="15867" max="15867" width="13.57421875" style="0" customWidth="1"/>
    <col min="16117" max="16117" width="34.28125" style="0" customWidth="1"/>
    <col min="16118" max="16118" width="18.00390625" style="0" customWidth="1"/>
    <col min="16119" max="16119" width="18.7109375" style="0" customWidth="1"/>
    <col min="16120" max="16120" width="14.57421875" style="0" customWidth="1"/>
    <col min="16121" max="16121" width="32.421875" style="0" customWidth="1"/>
    <col min="16122" max="16122" width="18.140625" style="0" customWidth="1"/>
    <col min="16123" max="16123" width="13.57421875" style="0" customWidth="1"/>
  </cols>
  <sheetData>
    <row r="1" spans="1:7" ht="18" customHeight="1">
      <c r="A1" s="1" t="s">
        <v>131</v>
      </c>
      <c r="B1" s="2"/>
      <c r="C1" s="3"/>
      <c r="D1" s="4"/>
      <c r="G1" s="103"/>
    </row>
    <row r="2" spans="1:7" ht="18" customHeight="1">
      <c r="A2" s="1" t="s">
        <v>251</v>
      </c>
      <c r="B2" s="2"/>
      <c r="C2" s="3"/>
      <c r="D2" s="4"/>
      <c r="F2" s="141" t="s">
        <v>0</v>
      </c>
      <c r="G2" s="103"/>
    </row>
    <row r="3" spans="1:7" ht="18" customHeight="1">
      <c r="A3" s="197" t="s">
        <v>267</v>
      </c>
      <c r="C3" s="6"/>
      <c r="F3" s="142" t="s">
        <v>1</v>
      </c>
      <c r="G3" s="103"/>
    </row>
    <row r="4" spans="1:7" ht="18" customHeight="1">
      <c r="A4" s="8"/>
      <c r="B4" s="9"/>
      <c r="C4" s="10"/>
      <c r="D4" s="11"/>
      <c r="F4" s="143" t="s">
        <v>2</v>
      </c>
      <c r="G4" s="103"/>
    </row>
    <row r="5" spans="1:7" ht="18" customHeight="1">
      <c r="A5" s="8" t="s">
        <v>237</v>
      </c>
      <c r="B5" s="13"/>
      <c r="C5" s="14"/>
      <c r="D5" s="15"/>
      <c r="F5" s="160" t="s">
        <v>239</v>
      </c>
      <c r="G5" s="103"/>
    </row>
    <row r="6" spans="1:7" ht="18" customHeight="1">
      <c r="A6" s="20"/>
      <c r="B6" s="16"/>
      <c r="C6" s="17"/>
      <c r="D6" s="18"/>
      <c r="E6" s="19"/>
      <c r="F6" s="102"/>
      <c r="G6" s="103"/>
    </row>
    <row r="7" spans="1:7" ht="18" customHeight="1">
      <c r="A7" s="20" t="s">
        <v>4</v>
      </c>
      <c r="C7" s="6"/>
      <c r="F7" s="102"/>
      <c r="G7" s="103"/>
    </row>
    <row r="8" ht="18" customHeight="1"/>
    <row r="9" spans="1:7" ht="18" customHeight="1">
      <c r="A9" s="20" t="s">
        <v>5</v>
      </c>
      <c r="G9" s="67"/>
    </row>
    <row r="10" spans="1:7" ht="18" customHeight="1">
      <c r="A10" s="99" t="s">
        <v>135</v>
      </c>
      <c r="B10" s="16" t="s">
        <v>6</v>
      </c>
      <c r="C10" s="52" t="s">
        <v>75</v>
      </c>
      <c r="D10" s="21" t="s">
        <v>7</v>
      </c>
      <c r="E10" s="16" t="s">
        <v>8</v>
      </c>
      <c r="F10" s="144" t="s">
        <v>9</v>
      </c>
      <c r="G10" s="144" t="s">
        <v>238</v>
      </c>
    </row>
    <row r="11" spans="1:7" ht="18" customHeight="1">
      <c r="A11" s="32" t="s">
        <v>12</v>
      </c>
      <c r="B11" s="23" t="s">
        <v>191</v>
      </c>
      <c r="C11" s="63">
        <v>5.5</v>
      </c>
      <c r="D11" s="24" t="s">
        <v>85</v>
      </c>
      <c r="E11" s="23" t="s">
        <v>14</v>
      </c>
      <c r="F11" s="57" t="s">
        <v>0</v>
      </c>
      <c r="G11" s="182"/>
    </row>
    <row r="12" spans="1:7" ht="18" customHeight="1">
      <c r="A12" s="32" t="s">
        <v>16</v>
      </c>
      <c r="B12" s="23" t="s">
        <v>192</v>
      </c>
      <c r="C12" s="63">
        <v>36</v>
      </c>
      <c r="D12" s="24" t="s">
        <v>87</v>
      </c>
      <c r="E12" s="23" t="s">
        <v>14</v>
      </c>
      <c r="F12" s="57" t="s">
        <v>0</v>
      </c>
      <c r="G12" s="182"/>
    </row>
    <row r="13" spans="1:7" ht="18" customHeight="1">
      <c r="A13" s="22" t="s">
        <v>18</v>
      </c>
      <c r="B13" s="23"/>
      <c r="C13" s="63">
        <v>0</v>
      </c>
      <c r="D13" s="22" t="s">
        <v>207</v>
      </c>
      <c r="E13" s="23" t="s">
        <v>208</v>
      </c>
      <c r="F13" s="28"/>
      <c r="G13" s="124"/>
    </row>
    <row r="14" spans="1:7" s="12" customFormat="1" ht="18" customHeight="1">
      <c r="A14" s="22" t="s">
        <v>21</v>
      </c>
      <c r="B14" s="23" t="s">
        <v>199</v>
      </c>
      <c r="C14" s="63">
        <v>1.5</v>
      </c>
      <c r="D14" s="24" t="s">
        <v>106</v>
      </c>
      <c r="E14" s="23" t="s">
        <v>19</v>
      </c>
      <c r="F14" s="57" t="s">
        <v>0</v>
      </c>
      <c r="G14" s="163" t="s">
        <v>239</v>
      </c>
    </row>
    <row r="15" spans="1:6" ht="18" customHeight="1">
      <c r="A15" s="20"/>
      <c r="C15" s="64"/>
      <c r="F15" s="5"/>
    </row>
    <row r="16" spans="1:6" ht="18" customHeight="1">
      <c r="A16" s="20" t="s">
        <v>22</v>
      </c>
      <c r="C16" s="64"/>
      <c r="F16" s="5"/>
    </row>
    <row r="17" spans="1:7" ht="18" customHeight="1">
      <c r="A17" s="99" t="s">
        <v>135</v>
      </c>
      <c r="B17" s="16" t="s">
        <v>6</v>
      </c>
      <c r="C17" s="52"/>
      <c r="D17" s="21" t="s">
        <v>7</v>
      </c>
      <c r="E17" s="16" t="s">
        <v>8</v>
      </c>
      <c r="F17" s="144" t="s">
        <v>9</v>
      </c>
      <c r="G17" s="144" t="s">
        <v>238</v>
      </c>
    </row>
    <row r="18" spans="1:7" ht="18" customHeight="1">
      <c r="A18" s="22" t="s">
        <v>23</v>
      </c>
      <c r="B18" s="23">
        <v>222</v>
      </c>
      <c r="C18" s="63">
        <v>28.9</v>
      </c>
      <c r="D18" s="24" t="s">
        <v>107</v>
      </c>
      <c r="E18" s="23" t="s">
        <v>19</v>
      </c>
      <c r="F18" s="57" t="s">
        <v>0</v>
      </c>
      <c r="G18" s="163" t="s">
        <v>239</v>
      </c>
    </row>
    <row r="19" spans="1:7" ht="18" customHeight="1">
      <c r="A19" s="22" t="s">
        <v>108</v>
      </c>
      <c r="B19" s="23" t="s">
        <v>202</v>
      </c>
      <c r="C19" s="63">
        <v>20.2</v>
      </c>
      <c r="D19" s="23" t="s">
        <v>108</v>
      </c>
      <c r="E19" s="23" t="s">
        <v>19</v>
      </c>
      <c r="F19" s="57" t="s">
        <v>0</v>
      </c>
      <c r="G19" s="124"/>
    </row>
    <row r="20" spans="1:7" ht="18" customHeight="1">
      <c r="A20" s="22" t="s">
        <v>109</v>
      </c>
      <c r="B20" s="23" t="s">
        <v>203</v>
      </c>
      <c r="C20" s="63">
        <v>5.5</v>
      </c>
      <c r="D20" s="23" t="s">
        <v>109</v>
      </c>
      <c r="E20" s="23" t="s">
        <v>14</v>
      </c>
      <c r="F20" s="57" t="s">
        <v>0</v>
      </c>
      <c r="G20" s="124"/>
    </row>
    <row r="21" spans="1:7" ht="18" customHeight="1">
      <c r="A21" s="22" t="s">
        <v>12</v>
      </c>
      <c r="B21" s="23" t="s">
        <v>140</v>
      </c>
      <c r="C21" s="63">
        <v>3.7</v>
      </c>
      <c r="D21" s="23" t="s">
        <v>278</v>
      </c>
      <c r="E21" s="23" t="s">
        <v>14</v>
      </c>
      <c r="F21" s="57" t="s">
        <v>0</v>
      </c>
      <c r="G21" s="124"/>
    </row>
    <row r="22" spans="1:7" ht="18" customHeight="1">
      <c r="A22" s="22" t="s">
        <v>12</v>
      </c>
      <c r="B22" s="23" t="s">
        <v>144</v>
      </c>
      <c r="C22" s="63">
        <v>3.7</v>
      </c>
      <c r="D22" s="23" t="s">
        <v>279</v>
      </c>
      <c r="E22" s="23" t="s">
        <v>14</v>
      </c>
      <c r="F22" s="57" t="s">
        <v>0</v>
      </c>
      <c r="G22" s="124"/>
    </row>
    <row r="23" spans="1:7" ht="18" customHeight="1">
      <c r="A23" s="22" t="s">
        <v>110</v>
      </c>
      <c r="B23" s="23" t="s">
        <v>204</v>
      </c>
      <c r="C23" s="63">
        <v>25.3</v>
      </c>
      <c r="D23" s="24" t="s">
        <v>111</v>
      </c>
      <c r="E23" s="23" t="s">
        <v>11</v>
      </c>
      <c r="F23" s="147" t="s">
        <v>3</v>
      </c>
      <c r="G23" s="163" t="s">
        <v>239</v>
      </c>
    </row>
    <row r="24" spans="1:7" ht="18" customHeight="1">
      <c r="A24" s="22"/>
      <c r="B24" s="23"/>
      <c r="C24" s="63">
        <v>3.4</v>
      </c>
      <c r="D24" s="24" t="s">
        <v>112</v>
      </c>
      <c r="E24" s="23" t="s">
        <v>19</v>
      </c>
      <c r="F24" s="147" t="s">
        <v>3</v>
      </c>
      <c r="G24" s="163" t="s">
        <v>239</v>
      </c>
    </row>
    <row r="25" spans="1:7" ht="18" customHeight="1">
      <c r="A25" s="22"/>
      <c r="B25" s="23"/>
      <c r="C25" s="63">
        <v>5</v>
      </c>
      <c r="D25" s="24" t="s">
        <v>113</v>
      </c>
      <c r="E25" s="23" t="s">
        <v>14</v>
      </c>
      <c r="F25" s="147" t="s">
        <v>3</v>
      </c>
      <c r="G25" s="163" t="s">
        <v>239</v>
      </c>
    </row>
    <row r="26" spans="1:7" ht="18" customHeight="1">
      <c r="A26" s="22" t="s">
        <v>23</v>
      </c>
      <c r="B26" s="23">
        <v>219</v>
      </c>
      <c r="C26" s="63">
        <v>16.8</v>
      </c>
      <c r="D26" s="24" t="s">
        <v>114</v>
      </c>
      <c r="E26" s="23" t="s">
        <v>19</v>
      </c>
      <c r="F26" s="57" t="s">
        <v>0</v>
      </c>
      <c r="G26" s="163" t="s">
        <v>239</v>
      </c>
    </row>
    <row r="27" spans="1:7" ht="18" customHeight="1">
      <c r="A27" s="22" t="s">
        <v>23</v>
      </c>
      <c r="B27" s="23">
        <v>220</v>
      </c>
      <c r="C27" s="63">
        <v>18.5</v>
      </c>
      <c r="D27" s="24" t="s">
        <v>115</v>
      </c>
      <c r="E27" s="23" t="s">
        <v>19</v>
      </c>
      <c r="F27" s="57" t="s">
        <v>0</v>
      </c>
      <c r="G27" s="163" t="s">
        <v>239</v>
      </c>
    </row>
    <row r="28" spans="1:7" ht="18" customHeight="1">
      <c r="A28" s="22" t="s">
        <v>280</v>
      </c>
      <c r="B28" s="23">
        <v>221</v>
      </c>
      <c r="C28" s="63">
        <v>298.5</v>
      </c>
      <c r="D28" s="24" t="s">
        <v>116</v>
      </c>
      <c r="E28" s="23" t="s">
        <v>19</v>
      </c>
      <c r="F28" s="161" t="s">
        <v>1</v>
      </c>
      <c r="G28" s="163" t="s">
        <v>239</v>
      </c>
    </row>
    <row r="29" spans="1:7" ht="18" customHeight="1">
      <c r="A29" s="22" t="s">
        <v>70</v>
      </c>
      <c r="B29" s="23"/>
      <c r="C29" s="63">
        <v>0</v>
      </c>
      <c r="D29" s="24" t="s">
        <v>262</v>
      </c>
      <c r="E29" s="23" t="s">
        <v>19</v>
      </c>
      <c r="F29" s="57" t="s">
        <v>0</v>
      </c>
      <c r="G29" s="124"/>
    </row>
    <row r="30" spans="1:7" ht="18" customHeight="1">
      <c r="A30" s="25" t="s">
        <v>12</v>
      </c>
      <c r="B30" s="23" t="s">
        <v>140</v>
      </c>
      <c r="C30" s="63">
        <v>4.6</v>
      </c>
      <c r="D30" s="24" t="s">
        <v>117</v>
      </c>
      <c r="E30" s="23" t="s">
        <v>14</v>
      </c>
      <c r="F30" s="57" t="s">
        <v>0</v>
      </c>
      <c r="G30" s="124"/>
    </row>
    <row r="31" spans="1:7" ht="18" customHeight="1">
      <c r="A31" s="25"/>
      <c r="B31" s="23"/>
      <c r="C31" s="63"/>
      <c r="D31" s="24" t="s">
        <v>118</v>
      </c>
      <c r="E31" s="23" t="s">
        <v>14</v>
      </c>
      <c r="F31" s="57" t="s">
        <v>0</v>
      </c>
      <c r="G31" s="124"/>
    </row>
    <row r="32" spans="1:7" ht="18" customHeight="1">
      <c r="A32" s="25" t="s">
        <v>39</v>
      </c>
      <c r="B32" s="23" t="s">
        <v>145</v>
      </c>
      <c r="C32" s="63">
        <v>0</v>
      </c>
      <c r="D32" s="24" t="s">
        <v>205</v>
      </c>
      <c r="E32" s="23" t="s">
        <v>14</v>
      </c>
      <c r="F32" s="28"/>
      <c r="G32" s="124"/>
    </row>
    <row r="33" spans="1:7" ht="18" customHeight="1">
      <c r="A33" s="25" t="s">
        <v>16</v>
      </c>
      <c r="B33" s="23" t="s">
        <v>147</v>
      </c>
      <c r="C33" s="63">
        <v>33.4</v>
      </c>
      <c r="D33" s="24" t="s">
        <v>17</v>
      </c>
      <c r="E33" s="23" t="s">
        <v>14</v>
      </c>
      <c r="F33" s="57" t="s">
        <v>0</v>
      </c>
      <c r="G33" s="124"/>
    </row>
    <row r="34" spans="1:7" ht="18" customHeight="1">
      <c r="A34" s="25" t="s">
        <v>119</v>
      </c>
      <c r="B34" s="23" t="s">
        <v>148</v>
      </c>
      <c r="C34" s="63">
        <v>5.3</v>
      </c>
      <c r="D34" s="24" t="s">
        <v>120</v>
      </c>
      <c r="E34" s="23" t="s">
        <v>121</v>
      </c>
      <c r="F34" s="57" t="s">
        <v>0</v>
      </c>
      <c r="G34" s="182"/>
    </row>
    <row r="35" spans="1:7" ht="18" customHeight="1">
      <c r="A35" s="25" t="s">
        <v>40</v>
      </c>
      <c r="B35" s="23" t="s">
        <v>149</v>
      </c>
      <c r="C35" s="63">
        <v>15</v>
      </c>
      <c r="D35" s="24" t="s">
        <v>40</v>
      </c>
      <c r="E35" s="23" t="s">
        <v>14</v>
      </c>
      <c r="F35" s="57" t="s">
        <v>0</v>
      </c>
      <c r="G35" s="124"/>
    </row>
    <row r="36" spans="1:6" ht="18" customHeight="1">
      <c r="A36" s="37"/>
      <c r="B36" s="34"/>
      <c r="C36" s="104"/>
      <c r="D36" s="35"/>
      <c r="E36" s="34"/>
      <c r="F36" s="47"/>
    </row>
    <row r="37" spans="1:6" ht="18" customHeight="1">
      <c r="A37" s="20" t="s">
        <v>43</v>
      </c>
      <c r="C37" s="64"/>
      <c r="F37" s="5"/>
    </row>
    <row r="38" spans="1:7" ht="18" customHeight="1">
      <c r="A38" s="99" t="s">
        <v>135</v>
      </c>
      <c r="B38" s="16" t="s">
        <v>6</v>
      </c>
      <c r="C38" s="52"/>
      <c r="D38" s="21" t="s">
        <v>7</v>
      </c>
      <c r="E38" s="16" t="s">
        <v>8</v>
      </c>
      <c r="F38" s="144" t="s">
        <v>9</v>
      </c>
      <c r="G38" s="144" t="s">
        <v>238</v>
      </c>
    </row>
    <row r="39" spans="1:7" s="29" customFormat="1" ht="18" customHeight="1">
      <c r="A39" s="25" t="s">
        <v>23</v>
      </c>
      <c r="B39" s="23">
        <v>1</v>
      </c>
      <c r="C39" s="62">
        <v>31.1</v>
      </c>
      <c r="D39" s="27" t="s">
        <v>23</v>
      </c>
      <c r="E39" s="28" t="s">
        <v>11</v>
      </c>
      <c r="F39" s="57" t="s">
        <v>0</v>
      </c>
      <c r="G39" s="124"/>
    </row>
    <row r="40" spans="1:7" s="29" customFormat="1" ht="18" customHeight="1">
      <c r="A40" s="25" t="s">
        <v>23</v>
      </c>
      <c r="B40" s="23">
        <v>2</v>
      </c>
      <c r="C40" s="62">
        <v>27.4</v>
      </c>
      <c r="D40" s="27" t="s">
        <v>23</v>
      </c>
      <c r="E40" s="28" t="s">
        <v>11</v>
      </c>
      <c r="F40" s="57" t="s">
        <v>0</v>
      </c>
      <c r="G40" s="124"/>
    </row>
    <row r="41" spans="1:7" s="29" customFormat="1" ht="18" customHeight="1">
      <c r="A41" s="25" t="s">
        <v>23</v>
      </c>
      <c r="B41" s="23">
        <v>3</v>
      </c>
      <c r="C41" s="62">
        <v>37.5</v>
      </c>
      <c r="D41" s="27" t="s">
        <v>23</v>
      </c>
      <c r="E41" s="28" t="s">
        <v>11</v>
      </c>
      <c r="F41" s="57" t="s">
        <v>0</v>
      </c>
      <c r="G41" s="124"/>
    </row>
    <row r="42" spans="1:7" ht="18" customHeight="1">
      <c r="A42" s="25" t="s">
        <v>23</v>
      </c>
      <c r="B42" s="23">
        <v>4</v>
      </c>
      <c r="C42" s="63">
        <v>11.1</v>
      </c>
      <c r="D42" s="24" t="s">
        <v>23</v>
      </c>
      <c r="E42" s="23" t="s">
        <v>11</v>
      </c>
      <c r="F42" s="57" t="s">
        <v>0</v>
      </c>
      <c r="G42" s="124"/>
    </row>
    <row r="43" spans="1:7" ht="18" customHeight="1">
      <c r="A43" s="25" t="s">
        <v>23</v>
      </c>
      <c r="B43" s="23">
        <v>5</v>
      </c>
      <c r="C43" s="63">
        <v>35.3</v>
      </c>
      <c r="D43" s="24" t="s">
        <v>23</v>
      </c>
      <c r="E43" s="23" t="s">
        <v>11</v>
      </c>
      <c r="F43" s="57" t="s">
        <v>0</v>
      </c>
      <c r="G43" s="124"/>
    </row>
    <row r="44" spans="1:7" ht="18" customHeight="1">
      <c r="A44" s="25" t="s">
        <v>26</v>
      </c>
      <c r="B44" s="23" t="s">
        <v>201</v>
      </c>
      <c r="C44" s="63">
        <v>5.9</v>
      </c>
      <c r="D44" s="24" t="s">
        <v>26</v>
      </c>
      <c r="E44" s="23" t="s">
        <v>11</v>
      </c>
      <c r="F44" s="57" t="s">
        <v>0</v>
      </c>
      <c r="G44" s="124"/>
    </row>
    <row r="45" spans="1:7" ht="18" customHeight="1">
      <c r="A45" s="25" t="s">
        <v>16</v>
      </c>
      <c r="B45" s="23" t="s">
        <v>154</v>
      </c>
      <c r="C45" s="63">
        <v>36</v>
      </c>
      <c r="D45" s="24" t="s">
        <v>17</v>
      </c>
      <c r="E45" s="23" t="s">
        <v>11</v>
      </c>
      <c r="F45" s="57" t="s">
        <v>0</v>
      </c>
      <c r="G45" s="124"/>
    </row>
    <row r="46" spans="1:7" ht="18" customHeight="1">
      <c r="A46" s="25" t="s">
        <v>12</v>
      </c>
      <c r="B46" s="23" t="s">
        <v>151</v>
      </c>
      <c r="C46" s="63">
        <v>13</v>
      </c>
      <c r="D46" s="24" t="s">
        <v>281</v>
      </c>
      <c r="E46" s="23" t="s">
        <v>14</v>
      </c>
      <c r="F46" s="57" t="s">
        <v>0</v>
      </c>
      <c r="G46" s="124"/>
    </row>
    <row r="47" spans="1:7" ht="18" customHeight="1">
      <c r="A47" s="25"/>
      <c r="B47" s="23"/>
      <c r="C47" s="63"/>
      <c r="D47" s="24" t="s">
        <v>282</v>
      </c>
      <c r="E47" s="23"/>
      <c r="F47" s="57"/>
      <c r="G47" s="124"/>
    </row>
    <row r="48" spans="1:7" ht="18" customHeight="1">
      <c r="A48" s="25" t="s">
        <v>39</v>
      </c>
      <c r="B48" s="23" t="s">
        <v>152</v>
      </c>
      <c r="C48" s="63">
        <v>0</v>
      </c>
      <c r="D48" s="24" t="s">
        <v>206</v>
      </c>
      <c r="E48" s="23" t="s">
        <v>14</v>
      </c>
      <c r="F48" s="28"/>
      <c r="G48" s="124"/>
    </row>
    <row r="49" spans="1:7" ht="18" customHeight="1">
      <c r="A49" s="25" t="s">
        <v>40</v>
      </c>
      <c r="B49" s="23" t="s">
        <v>156</v>
      </c>
      <c r="C49" s="63">
        <v>15</v>
      </c>
      <c r="D49" s="24"/>
      <c r="E49" s="23" t="s">
        <v>14</v>
      </c>
      <c r="F49" s="57" t="s">
        <v>0</v>
      </c>
      <c r="G49" s="124"/>
    </row>
    <row r="50" spans="1:7" ht="18" customHeight="1">
      <c r="A50" s="37"/>
      <c r="B50" s="34"/>
      <c r="C50" s="104"/>
      <c r="D50" s="35"/>
      <c r="E50" s="34"/>
      <c r="F50" s="47"/>
      <c r="G50" s="29"/>
    </row>
    <row r="51" spans="1:6" s="29" customFormat="1" ht="18" customHeight="1">
      <c r="A51" s="20" t="s">
        <v>122</v>
      </c>
      <c r="B51" s="38"/>
      <c r="C51" s="65"/>
      <c r="D51" s="38"/>
      <c r="F51" s="38"/>
    </row>
    <row r="52" spans="1:7" ht="18" customHeight="1">
      <c r="A52" s="99" t="s">
        <v>135</v>
      </c>
      <c r="B52" s="16" t="s">
        <v>6</v>
      </c>
      <c r="C52" s="52"/>
      <c r="D52" s="21" t="s">
        <v>7</v>
      </c>
      <c r="E52" s="16" t="s">
        <v>8</v>
      </c>
      <c r="F52" s="144" t="s">
        <v>9</v>
      </c>
      <c r="G52" s="144" t="s">
        <v>238</v>
      </c>
    </row>
    <row r="53" spans="1:7" ht="18" customHeight="1">
      <c r="A53" s="32" t="s">
        <v>23</v>
      </c>
      <c r="B53" s="23" t="s">
        <v>209</v>
      </c>
      <c r="C53" s="63">
        <v>10</v>
      </c>
      <c r="D53" s="28" t="s">
        <v>123</v>
      </c>
      <c r="E53" s="23" t="s">
        <v>29</v>
      </c>
      <c r="F53" s="57" t="s">
        <v>0</v>
      </c>
      <c r="G53" s="163" t="s">
        <v>239</v>
      </c>
    </row>
    <row r="54" spans="1:7" ht="18" customHeight="1">
      <c r="A54" s="32" t="s">
        <v>26</v>
      </c>
      <c r="B54" s="23" t="s">
        <v>209</v>
      </c>
      <c r="C54" s="63">
        <v>7</v>
      </c>
      <c r="D54" s="28" t="s">
        <v>124</v>
      </c>
      <c r="E54" s="23" t="s">
        <v>29</v>
      </c>
      <c r="F54" s="57" t="s">
        <v>0</v>
      </c>
      <c r="G54" s="163" t="s">
        <v>239</v>
      </c>
    </row>
    <row r="55" spans="1:7" ht="18" customHeight="1">
      <c r="A55" s="32" t="s">
        <v>12</v>
      </c>
      <c r="B55" s="23" t="s">
        <v>210</v>
      </c>
      <c r="C55" s="63">
        <v>3.5</v>
      </c>
      <c r="D55" s="28" t="s">
        <v>117</v>
      </c>
      <c r="E55" s="23" t="s">
        <v>14</v>
      </c>
      <c r="F55" s="57" t="s">
        <v>0</v>
      </c>
      <c r="G55" s="163" t="s">
        <v>239</v>
      </c>
    </row>
    <row r="56" spans="1:7" s="29" customFormat="1" ht="18" customHeight="1">
      <c r="A56" s="32" t="s">
        <v>39</v>
      </c>
      <c r="B56" s="23" t="s">
        <v>212</v>
      </c>
      <c r="C56" s="63">
        <v>0</v>
      </c>
      <c r="D56" s="24" t="s">
        <v>194</v>
      </c>
      <c r="E56" s="23" t="s">
        <v>14</v>
      </c>
      <c r="F56" s="28"/>
      <c r="G56" s="124"/>
    </row>
    <row r="57" spans="1:7" ht="15.75">
      <c r="A57" s="32" t="s">
        <v>125</v>
      </c>
      <c r="B57" s="23" t="s">
        <v>211</v>
      </c>
      <c r="C57" s="63">
        <v>181.5</v>
      </c>
      <c r="D57" s="28" t="s">
        <v>249</v>
      </c>
      <c r="E57" s="23" t="s">
        <v>14</v>
      </c>
      <c r="F57" s="57" t="s">
        <v>0</v>
      </c>
      <c r="G57" s="163" t="s">
        <v>239</v>
      </c>
    </row>
    <row r="58" spans="1:7" ht="15.75">
      <c r="A58" s="32" t="s">
        <v>126</v>
      </c>
      <c r="B58" s="23" t="s">
        <v>213</v>
      </c>
      <c r="C58" s="63">
        <v>8.5</v>
      </c>
      <c r="D58" s="28" t="s">
        <v>127</v>
      </c>
      <c r="E58" s="23"/>
      <c r="F58" s="57" t="s">
        <v>0</v>
      </c>
      <c r="G58" s="163" t="s">
        <v>239</v>
      </c>
    </row>
    <row r="59" spans="1:7" ht="15.75">
      <c r="A59" s="22" t="s">
        <v>119</v>
      </c>
      <c r="B59" s="23" t="s">
        <v>214</v>
      </c>
      <c r="C59" s="63">
        <v>17</v>
      </c>
      <c r="D59" s="31" t="s">
        <v>245</v>
      </c>
      <c r="E59" s="23" t="s">
        <v>121</v>
      </c>
      <c r="F59" s="57" t="s">
        <v>0</v>
      </c>
      <c r="G59" s="163" t="s">
        <v>239</v>
      </c>
    </row>
    <row r="60" spans="1:7" ht="18" customHeight="1">
      <c r="A60" s="164" t="s">
        <v>198</v>
      </c>
      <c r="B60" s="23"/>
      <c r="C60" s="63">
        <v>20</v>
      </c>
      <c r="D60" s="28" t="s">
        <v>88</v>
      </c>
      <c r="E60" s="23" t="s">
        <v>14</v>
      </c>
      <c r="F60" s="57" t="s">
        <v>0</v>
      </c>
      <c r="G60" s="163" t="s">
        <v>239</v>
      </c>
    </row>
    <row r="61" spans="1:6" ht="18" customHeight="1">
      <c r="A61" s="36"/>
      <c r="B61" s="34"/>
      <c r="C61" s="66">
        <f>SUM(C11:C60)</f>
        <v>990.5999999999999</v>
      </c>
      <c r="D61" s="47"/>
      <c r="E61" s="34"/>
      <c r="F61" s="37"/>
    </row>
    <row r="63" spans="3:6" ht="15">
      <c r="C63" s="51"/>
      <c r="E63" s="43"/>
      <c r="F63" s="7"/>
    </row>
    <row r="64" spans="1:6" ht="15.75">
      <c r="A64" s="175" t="s">
        <v>268</v>
      </c>
      <c r="B64" s="19"/>
      <c r="C64" s="48"/>
      <c r="D64" s="49"/>
      <c r="E64" s="50"/>
      <c r="F64" s="49"/>
    </row>
    <row r="65" spans="1:6" ht="15.75">
      <c r="A65" s="198" t="s">
        <v>271</v>
      </c>
      <c r="B65" s="47"/>
      <c r="C65" s="44"/>
      <c r="D65" s="45"/>
      <c r="E65" s="45"/>
      <c r="F65" s="45"/>
    </row>
    <row r="66" spans="1:6" ht="15.75">
      <c r="A66" s="175" t="s">
        <v>240</v>
      </c>
      <c r="B66" s="47"/>
      <c r="C66" s="44"/>
      <c r="D66" s="45"/>
      <c r="E66" s="45"/>
      <c r="F66" s="45"/>
    </row>
    <row r="67" spans="1:6" ht="15.75">
      <c r="A67" s="198" t="s">
        <v>241</v>
      </c>
      <c r="B67" s="47"/>
      <c r="C67" s="44"/>
      <c r="D67" s="45"/>
      <c r="E67" s="45"/>
      <c r="F67" s="45"/>
    </row>
    <row r="68" spans="1:6" ht="15.75">
      <c r="A68" s="198" t="s">
        <v>242</v>
      </c>
      <c r="B68" s="47"/>
      <c r="C68" s="44"/>
      <c r="D68" s="45"/>
      <c r="E68" s="45"/>
      <c r="F68" s="45"/>
    </row>
    <row r="69" spans="1:6" ht="15.75">
      <c r="A69" s="198" t="s">
        <v>273</v>
      </c>
      <c r="B69" s="47"/>
      <c r="C69" s="44"/>
      <c r="D69" s="45"/>
      <c r="E69" s="45"/>
      <c r="F69" s="45"/>
    </row>
    <row r="70" ht="15.75">
      <c r="A70" s="198" t="s">
        <v>270</v>
      </c>
    </row>
    <row r="71" ht="15.75">
      <c r="A71" s="37"/>
    </row>
  </sheetData>
  <printOptions/>
  <pageMargins left="0.11811023622047245" right="0.31496062992125984" top="0.5905511811023623" bottom="0.7874015748031497" header="0.11811023622047245" footer="0.31496062992125984"/>
  <pageSetup fitToHeight="0" fitToWidth="1" horizontalDpi="600" verticalDpi="600" orientation="portrait" paperSize="9" scale="61" r:id="rId1"/>
  <headerFooter>
    <oddFooter>&amp;CPříloha č. 1 - Rozsah prováděných úklidových prací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6"/>
  <sheetViews>
    <sheetView workbookViewId="0" topLeftCell="A1">
      <selection activeCell="D6" sqref="D6"/>
    </sheetView>
  </sheetViews>
  <sheetFormatPr defaultColWidth="9.140625" defaultRowHeight="15"/>
  <cols>
    <col min="1" max="1" width="3.8515625" style="0" customWidth="1"/>
    <col min="2" max="2" width="24.421875" style="0" customWidth="1"/>
    <col min="3" max="5" width="16.7109375" style="0" customWidth="1"/>
    <col min="6" max="6" width="22.421875" style="0" customWidth="1"/>
    <col min="7" max="7" width="8.00390625" style="0" customWidth="1"/>
  </cols>
  <sheetData>
    <row r="2" spans="2:7" ht="23.25" customHeight="1">
      <c r="B2" s="205"/>
      <c r="C2" s="205"/>
      <c r="D2" s="205"/>
      <c r="E2" s="205"/>
      <c r="F2" s="205"/>
      <c r="G2" s="174"/>
    </row>
    <row r="3" spans="2:7" ht="23.25">
      <c r="B3" s="215" t="s">
        <v>267</v>
      </c>
      <c r="C3" s="215"/>
      <c r="D3" s="215"/>
      <c r="E3" s="215"/>
      <c r="F3" s="215"/>
      <c r="G3" s="148"/>
    </row>
    <row r="4" spans="2:7" ht="23.25">
      <c r="B4" s="203"/>
      <c r="C4" s="203"/>
      <c r="D4" s="203"/>
      <c r="E4" s="203"/>
      <c r="F4" s="203"/>
      <c r="G4" s="203"/>
    </row>
    <row r="5" spans="2:7" ht="23.25">
      <c r="B5" s="203"/>
      <c r="C5" s="203"/>
      <c r="D5" s="203"/>
      <c r="E5" s="203"/>
      <c r="F5" s="203"/>
      <c r="G5" s="203"/>
    </row>
    <row r="6" spans="2:7" ht="23.25">
      <c r="B6" s="203"/>
      <c r="C6" s="203"/>
      <c r="D6" s="203"/>
      <c r="E6" s="203"/>
      <c r="F6" s="203"/>
      <c r="G6" s="203"/>
    </row>
    <row r="7" spans="2:7" ht="23.25">
      <c r="B7" s="203"/>
      <c r="C7" s="203"/>
      <c r="D7" s="203"/>
      <c r="E7" s="203"/>
      <c r="F7" s="203"/>
      <c r="G7" s="203"/>
    </row>
    <row r="8" spans="2:7" ht="16.5" thickBot="1">
      <c r="B8" s="211"/>
      <c r="C8" s="211"/>
      <c r="D8" s="211"/>
      <c r="E8" s="211"/>
      <c r="F8" s="211"/>
      <c r="G8" s="211"/>
    </row>
    <row r="9" spans="2:7" ht="18.75">
      <c r="B9" s="151" t="s">
        <v>216</v>
      </c>
      <c r="C9" s="106"/>
      <c r="D9" s="106"/>
      <c r="E9" s="106"/>
      <c r="F9" s="107"/>
      <c r="G9" s="102"/>
    </row>
    <row r="10" spans="2:7" ht="15.75">
      <c r="B10" s="149" t="s">
        <v>217</v>
      </c>
      <c r="C10" s="29"/>
      <c r="D10" s="29"/>
      <c r="E10" s="29"/>
      <c r="F10" s="108"/>
      <c r="G10" s="102"/>
    </row>
    <row r="11" spans="2:7" ht="15.75">
      <c r="B11" s="149"/>
      <c r="C11" s="29"/>
      <c r="D11" s="29"/>
      <c r="E11" s="29"/>
      <c r="F11" s="108"/>
      <c r="G11" s="102"/>
    </row>
    <row r="12" spans="2:7" ht="21">
      <c r="B12" s="152" t="s">
        <v>215</v>
      </c>
      <c r="C12" s="29"/>
      <c r="D12" s="29"/>
      <c r="E12" s="29"/>
      <c r="F12" s="108"/>
      <c r="G12" s="102"/>
    </row>
    <row r="13" spans="2:7" ht="18.75">
      <c r="B13" s="133"/>
      <c r="C13" s="29"/>
      <c r="D13" s="110"/>
      <c r="E13" s="111"/>
      <c r="F13" s="112"/>
      <c r="G13" s="200"/>
    </row>
    <row r="14" spans="2:7" ht="18.75">
      <c r="B14" s="109" t="s">
        <v>218</v>
      </c>
      <c r="C14" s="150">
        <v>8</v>
      </c>
      <c r="D14" s="114"/>
      <c r="E14" s="29"/>
      <c r="F14" s="108"/>
      <c r="G14" s="102"/>
    </row>
    <row r="15" spans="2:7" ht="16.5" thickBot="1">
      <c r="B15" s="115"/>
      <c r="C15" s="116"/>
      <c r="D15" s="116"/>
      <c r="E15" s="117"/>
      <c r="F15" s="118"/>
      <c r="G15" s="102"/>
    </row>
    <row r="16" spans="2:7" ht="20.1" customHeight="1" thickBot="1">
      <c r="B16" s="119" t="s">
        <v>219</v>
      </c>
      <c r="C16" s="212" t="s">
        <v>220</v>
      </c>
      <c r="D16" s="213"/>
      <c r="E16" s="214"/>
      <c r="F16" s="120" t="s">
        <v>221</v>
      </c>
      <c r="G16" s="102"/>
    </row>
    <row r="17" spans="2:7" ht="30">
      <c r="B17" s="153"/>
      <c r="C17" s="121" t="s">
        <v>222</v>
      </c>
      <c r="D17" s="122" t="s">
        <v>223</v>
      </c>
      <c r="E17" s="123" t="s">
        <v>11</v>
      </c>
      <c r="F17" s="154"/>
      <c r="G17" s="201"/>
    </row>
    <row r="18" spans="2:7" ht="15.75">
      <c r="B18" s="155" t="s">
        <v>224</v>
      </c>
      <c r="C18" s="125">
        <v>691.6</v>
      </c>
      <c r="D18" s="126"/>
      <c r="E18" s="126">
        <v>1710.6</v>
      </c>
      <c r="F18" s="185">
        <v>2402.2</v>
      </c>
      <c r="G18" s="102"/>
    </row>
    <row r="19" spans="2:7" ht="15">
      <c r="B19" s="155" t="s">
        <v>225</v>
      </c>
      <c r="C19" s="126"/>
      <c r="D19" s="126">
        <v>70.5</v>
      </c>
      <c r="E19" s="126">
        <v>348.4</v>
      </c>
      <c r="F19" s="185">
        <v>418.9</v>
      </c>
      <c r="G19" s="102"/>
    </row>
    <row r="20" spans="2:7" ht="15">
      <c r="B20" s="156" t="s">
        <v>235</v>
      </c>
      <c r="C20" s="127"/>
      <c r="D20" s="127"/>
      <c r="E20" s="127">
        <v>5</v>
      </c>
      <c r="F20" s="202">
        <v>5</v>
      </c>
      <c r="G20" s="102"/>
    </row>
    <row r="21" spans="2:7" ht="15">
      <c r="B21" s="155" t="s">
        <v>226</v>
      </c>
      <c r="C21" s="126">
        <v>136.9</v>
      </c>
      <c r="D21" s="126">
        <v>743.1</v>
      </c>
      <c r="E21" s="126">
        <v>133.3</v>
      </c>
      <c r="F21" s="185">
        <v>1013.3</v>
      </c>
      <c r="G21" s="102"/>
    </row>
    <row r="22" spans="2:7" ht="15">
      <c r="B22" s="155" t="s">
        <v>227</v>
      </c>
      <c r="C22" s="126">
        <v>154</v>
      </c>
      <c r="D22" s="126">
        <v>148.4</v>
      </c>
      <c r="E22" s="126"/>
      <c r="F22" s="185">
        <v>302.4</v>
      </c>
      <c r="G22" s="102"/>
    </row>
    <row r="23" spans="2:7" ht="15">
      <c r="B23" s="155" t="s">
        <v>228</v>
      </c>
      <c r="C23" s="126">
        <v>58.3</v>
      </c>
      <c r="D23" s="126"/>
      <c r="E23" s="126"/>
      <c r="F23" s="185">
        <v>58.3</v>
      </c>
      <c r="G23" s="102"/>
    </row>
    <row r="24" spans="2:7" ht="15">
      <c r="B24" s="155" t="s">
        <v>229</v>
      </c>
      <c r="C24" s="126">
        <v>169.2</v>
      </c>
      <c r="D24" s="126"/>
      <c r="E24" s="126"/>
      <c r="F24" s="185">
        <v>169.2</v>
      </c>
      <c r="G24" s="102"/>
    </row>
    <row r="25" spans="2:7" ht="15.75" thickBot="1">
      <c r="B25" s="156" t="s">
        <v>284</v>
      </c>
      <c r="C25" s="127">
        <v>3.5</v>
      </c>
      <c r="D25" s="127"/>
      <c r="E25" s="127"/>
      <c r="F25" s="202">
        <v>3.5</v>
      </c>
      <c r="G25" s="102"/>
    </row>
    <row r="26" spans="2:9" ht="19.5" thickBot="1">
      <c r="B26" s="168" t="s">
        <v>231</v>
      </c>
      <c r="C26" s="169"/>
      <c r="D26" s="169"/>
      <c r="E26" s="170"/>
      <c r="F26" s="171">
        <f>SUM(F18:F25)</f>
        <v>4372.799999999999</v>
      </c>
      <c r="G26" s="200"/>
      <c r="I26" t="s">
        <v>20</v>
      </c>
    </row>
    <row r="27" spans="2:6" ht="15.75">
      <c r="B27" s="131"/>
      <c r="E27" s="67"/>
      <c r="F27" s="132"/>
    </row>
    <row r="28" spans="2:6" ht="15.75">
      <c r="B28" s="131"/>
      <c r="E28" s="67"/>
      <c r="F28" s="132"/>
    </row>
    <row r="29" spans="2:6" ht="15.75">
      <c r="B29" s="131"/>
      <c r="E29" s="67"/>
      <c r="F29" s="132"/>
    </row>
    <row r="30" spans="2:6" ht="15.75">
      <c r="B30" s="131"/>
      <c r="E30" s="67"/>
      <c r="F30" s="132"/>
    </row>
    <row r="31" spans="2:6" ht="15.75">
      <c r="B31" s="131"/>
      <c r="E31" s="67"/>
      <c r="F31" s="132"/>
    </row>
    <row r="32" ht="15.75" thickBot="1"/>
    <row r="33" spans="2:6" ht="18.75">
      <c r="B33" s="151" t="s">
        <v>216</v>
      </c>
      <c r="C33" s="106"/>
      <c r="D33" s="106"/>
      <c r="E33" s="106" t="s">
        <v>20</v>
      </c>
      <c r="F33" s="107"/>
    </row>
    <row r="34" spans="2:6" ht="15.75">
      <c r="B34" s="149" t="s">
        <v>217</v>
      </c>
      <c r="C34" s="29"/>
      <c r="D34" s="29"/>
      <c r="E34" s="29"/>
      <c r="F34" s="108"/>
    </row>
    <row r="35" spans="2:6" ht="15.75">
      <c r="B35" s="149"/>
      <c r="C35" s="29"/>
      <c r="D35" s="29"/>
      <c r="E35" s="29"/>
      <c r="F35" s="108"/>
    </row>
    <row r="36" spans="2:6" ht="21">
      <c r="B36" s="152" t="s">
        <v>232</v>
      </c>
      <c r="C36" s="29"/>
      <c r="D36" s="29"/>
      <c r="E36" s="29"/>
      <c r="F36" s="108"/>
    </row>
    <row r="37" spans="2:7" ht="18.75">
      <c r="B37" s="109"/>
      <c r="C37" s="110"/>
      <c r="D37" s="110"/>
      <c r="E37" s="111"/>
      <c r="F37" s="112"/>
      <c r="G37" s="113"/>
    </row>
    <row r="38" spans="2:7" ht="18.75">
      <c r="B38" s="109" t="s">
        <v>218</v>
      </c>
      <c r="C38" s="150">
        <v>5</v>
      </c>
      <c r="D38" s="110"/>
      <c r="E38" s="111"/>
      <c r="F38" s="112"/>
      <c r="G38" s="113"/>
    </row>
    <row r="39" spans="2:6" ht="16.5" thickBot="1">
      <c r="B39" s="115"/>
      <c r="C39" s="116"/>
      <c r="D39" s="116"/>
      <c r="E39" s="117"/>
      <c r="F39" s="118"/>
    </row>
    <row r="40" spans="2:7" ht="20.1" customHeight="1" thickBot="1">
      <c r="B40" s="134" t="s">
        <v>219</v>
      </c>
      <c r="C40" s="206" t="s">
        <v>220</v>
      </c>
      <c r="D40" s="207"/>
      <c r="E40" s="208"/>
      <c r="F40" s="120" t="s">
        <v>221</v>
      </c>
      <c r="G40" s="102"/>
    </row>
    <row r="41" spans="2:7" ht="30">
      <c r="B41" s="153"/>
      <c r="C41" s="121" t="s">
        <v>222</v>
      </c>
      <c r="D41" s="135" t="s">
        <v>223</v>
      </c>
      <c r="E41" s="136" t="s">
        <v>11</v>
      </c>
      <c r="F41" s="154"/>
      <c r="G41" s="201"/>
    </row>
    <row r="42" spans="2:7" ht="15">
      <c r="B42" s="155" t="s">
        <v>224</v>
      </c>
      <c r="C42" s="126">
        <v>34</v>
      </c>
      <c r="D42" s="126"/>
      <c r="E42" s="126">
        <v>505.9</v>
      </c>
      <c r="F42" s="186">
        <v>539.9</v>
      </c>
      <c r="G42" s="102"/>
    </row>
    <row r="43" spans="2:7" ht="15">
      <c r="B43" s="155" t="s">
        <v>225</v>
      </c>
      <c r="C43" s="126"/>
      <c r="D43" s="126"/>
      <c r="E43" s="126">
        <v>56.2</v>
      </c>
      <c r="F43" s="186">
        <v>56.2</v>
      </c>
      <c r="G43" s="102"/>
    </row>
    <row r="44" spans="2:7" ht="15">
      <c r="B44" s="155" t="s">
        <v>233</v>
      </c>
      <c r="C44" s="126">
        <v>368</v>
      </c>
      <c r="D44" s="126">
        <v>520.9</v>
      </c>
      <c r="E44" s="126"/>
      <c r="F44" s="186">
        <v>888.9</v>
      </c>
      <c r="G44" s="102"/>
    </row>
    <row r="45" spans="2:7" ht="15">
      <c r="B45" s="156" t="s">
        <v>235</v>
      </c>
      <c r="C45" s="127">
        <v>74.3</v>
      </c>
      <c r="D45" s="127"/>
      <c r="E45" s="127"/>
      <c r="F45" s="187">
        <v>74.3</v>
      </c>
      <c r="G45" s="102"/>
    </row>
    <row r="46" spans="2:7" ht="15">
      <c r="B46" s="155" t="s">
        <v>226</v>
      </c>
      <c r="C46" s="126">
        <v>39</v>
      </c>
      <c r="D46" s="126">
        <v>692.9</v>
      </c>
      <c r="E46" s="126">
        <v>4.2</v>
      </c>
      <c r="F46" s="186">
        <v>736.1</v>
      </c>
      <c r="G46" s="102"/>
    </row>
    <row r="47" spans="2:7" ht="15">
      <c r="B47" s="155" t="s">
        <v>227</v>
      </c>
      <c r="C47" s="126"/>
      <c r="D47" s="126">
        <v>87.8</v>
      </c>
      <c r="E47" s="126"/>
      <c r="F47" s="186">
        <v>87.8</v>
      </c>
      <c r="G47" s="102"/>
    </row>
    <row r="48" spans="2:7" ht="15">
      <c r="B48" s="155" t="s">
        <v>228</v>
      </c>
      <c r="C48" s="126">
        <v>27</v>
      </c>
      <c r="D48" s="126"/>
      <c r="E48" s="126"/>
      <c r="F48" s="186">
        <v>27</v>
      </c>
      <c r="G48" s="102"/>
    </row>
    <row r="49" spans="2:7" ht="15">
      <c r="B49" s="155" t="s">
        <v>229</v>
      </c>
      <c r="C49" s="126">
        <v>107.3</v>
      </c>
      <c r="D49" s="126"/>
      <c r="E49" s="126"/>
      <c r="F49" s="186">
        <v>107.3</v>
      </c>
      <c r="G49" s="102" t="s">
        <v>20</v>
      </c>
    </row>
    <row r="50" spans="2:7" ht="15">
      <c r="B50" s="156" t="s">
        <v>284</v>
      </c>
      <c r="C50" s="127">
        <v>1.5</v>
      </c>
      <c r="D50" s="127"/>
      <c r="E50" s="127"/>
      <c r="F50" s="187">
        <v>1.5</v>
      </c>
      <c r="G50" s="102"/>
    </row>
    <row r="51" spans="2:8" ht="15">
      <c r="B51" s="156" t="s">
        <v>287</v>
      </c>
      <c r="C51" s="127">
        <v>8</v>
      </c>
      <c r="D51" s="127"/>
      <c r="E51" s="127"/>
      <c r="F51" s="187">
        <v>8</v>
      </c>
      <c r="G51" s="102"/>
      <c r="H51" t="s">
        <v>20</v>
      </c>
    </row>
    <row r="52" spans="2:7" ht="15.75" thickBot="1">
      <c r="B52" s="156" t="s">
        <v>230</v>
      </c>
      <c r="C52" s="127">
        <v>60.7</v>
      </c>
      <c r="D52" s="127"/>
      <c r="E52" s="127"/>
      <c r="F52" s="187">
        <v>60.7</v>
      </c>
      <c r="G52" s="102"/>
    </row>
    <row r="53" spans="2:7" ht="19.5" thickBot="1">
      <c r="B53" s="168" t="s">
        <v>231</v>
      </c>
      <c r="C53" s="172"/>
      <c r="D53" s="172"/>
      <c r="E53" s="173"/>
      <c r="F53" s="171">
        <f>SUM(F42:F52)</f>
        <v>2587.7000000000003</v>
      </c>
      <c r="G53" s="102"/>
    </row>
    <row r="54" spans="2:6" ht="18.75">
      <c r="B54" s="110"/>
      <c r="C54" s="29"/>
      <c r="D54" s="29"/>
      <c r="E54" s="137"/>
      <c r="F54" s="138"/>
    </row>
    <row r="55" spans="2:6" ht="18.75">
      <c r="B55" s="110" t="s">
        <v>20</v>
      </c>
      <c r="C55" s="29"/>
      <c r="D55" s="29"/>
      <c r="E55" s="137"/>
      <c r="F55" s="138"/>
    </row>
    <row r="56" spans="2:6" ht="18.75">
      <c r="B56" s="110"/>
      <c r="C56" s="29"/>
      <c r="D56" s="29"/>
      <c r="E56" s="137"/>
      <c r="F56" s="138"/>
    </row>
    <row r="57" spans="2:6" ht="18.75">
      <c r="B57" s="110"/>
      <c r="C57" s="29"/>
      <c r="D57" s="29"/>
      <c r="E57" s="137"/>
      <c r="F57" s="138"/>
    </row>
    <row r="58" spans="2:6" ht="18.75">
      <c r="B58" s="110"/>
      <c r="C58" s="29"/>
      <c r="D58" s="29"/>
      <c r="E58" s="137"/>
      <c r="F58" s="138"/>
    </row>
    <row r="59" spans="2:6" ht="18.75">
      <c r="B59" s="110"/>
      <c r="C59" s="29"/>
      <c r="D59" s="29"/>
      <c r="E59" s="137"/>
      <c r="F59" s="138"/>
    </row>
    <row r="60" spans="2:6" ht="18.75">
      <c r="B60" s="110"/>
      <c r="C60" s="29"/>
      <c r="D60" s="29"/>
      <c r="E60" s="137"/>
      <c r="F60" s="138"/>
    </row>
    <row r="62" ht="15.75" thickBot="1"/>
    <row r="63" spans="2:6" ht="18.75">
      <c r="B63" s="151" t="s">
        <v>216</v>
      </c>
      <c r="C63" s="106"/>
      <c r="D63" s="106"/>
      <c r="E63" s="106"/>
      <c r="F63" s="107"/>
    </row>
    <row r="64" spans="2:6" ht="15.75">
      <c r="B64" s="149" t="s">
        <v>217</v>
      </c>
      <c r="C64" s="29"/>
      <c r="D64" s="29"/>
      <c r="E64" s="29"/>
      <c r="F64" s="108"/>
    </row>
    <row r="65" spans="2:6" ht="15.75">
      <c r="B65" s="149"/>
      <c r="C65" s="29"/>
      <c r="D65" s="29"/>
      <c r="E65" s="29"/>
      <c r="F65" s="108"/>
    </row>
    <row r="66" spans="2:6" ht="21">
      <c r="B66" s="152" t="s">
        <v>128</v>
      </c>
      <c r="C66" s="29"/>
      <c r="D66" s="29"/>
      <c r="E66" s="29"/>
      <c r="F66" s="108"/>
    </row>
    <row r="67" spans="2:6" ht="15">
      <c r="B67" s="133"/>
      <c r="C67" s="29"/>
      <c r="D67" s="29"/>
      <c r="E67" s="29"/>
      <c r="F67" s="108"/>
    </row>
    <row r="68" spans="2:7" ht="18.75">
      <c r="B68" s="109" t="s">
        <v>218</v>
      </c>
      <c r="C68" s="150">
        <v>3</v>
      </c>
      <c r="D68" s="110"/>
      <c r="E68" s="111"/>
      <c r="F68" s="112"/>
      <c r="G68" s="113"/>
    </row>
    <row r="69" spans="2:7" ht="19.5" thickBot="1">
      <c r="B69" s="128"/>
      <c r="C69" s="130"/>
      <c r="D69" s="130"/>
      <c r="E69" s="129"/>
      <c r="F69" s="140"/>
      <c r="G69" s="113"/>
    </row>
    <row r="70" spans="2:7" ht="20.1" customHeight="1" thickBot="1">
      <c r="B70" s="134" t="s">
        <v>219</v>
      </c>
      <c r="C70" s="206" t="s">
        <v>220</v>
      </c>
      <c r="D70" s="207"/>
      <c r="E70" s="208"/>
      <c r="F70" s="120" t="s">
        <v>221</v>
      </c>
      <c r="G70" s="102"/>
    </row>
    <row r="71" spans="2:7" ht="30">
      <c r="B71" s="153"/>
      <c r="C71" s="121" t="s">
        <v>222</v>
      </c>
      <c r="D71" s="135" t="s">
        <v>223</v>
      </c>
      <c r="E71" s="136" t="s">
        <v>11</v>
      </c>
      <c r="F71" s="154"/>
      <c r="G71" s="201"/>
    </row>
    <row r="72" spans="2:7" ht="15">
      <c r="B72" s="155" t="s">
        <v>224</v>
      </c>
      <c r="C72" s="126">
        <v>74.2</v>
      </c>
      <c r="D72" s="126"/>
      <c r="E72" s="126">
        <v>142.4</v>
      </c>
      <c r="F72" s="186">
        <v>216.6</v>
      </c>
      <c r="G72" s="102"/>
    </row>
    <row r="73" spans="2:7" ht="15">
      <c r="B73" s="155" t="s">
        <v>283</v>
      </c>
      <c r="C73" s="126">
        <v>321.1</v>
      </c>
      <c r="D73" s="126"/>
      <c r="E73" s="126"/>
      <c r="F73" s="186">
        <v>321.1</v>
      </c>
      <c r="G73" s="102"/>
    </row>
    <row r="74" spans="2:7" ht="15">
      <c r="B74" s="155" t="s">
        <v>227</v>
      </c>
      <c r="C74" s="188">
        <v>52.3</v>
      </c>
      <c r="D74" s="126"/>
      <c r="E74" s="126"/>
      <c r="F74" s="186">
        <v>52.3</v>
      </c>
      <c r="G74" s="102"/>
    </row>
    <row r="75" spans="2:7" ht="15">
      <c r="B75" s="155" t="s">
        <v>228</v>
      </c>
      <c r="C75" s="126">
        <v>5.9</v>
      </c>
      <c r="D75" s="126">
        <v>7</v>
      </c>
      <c r="E75" s="126"/>
      <c r="F75" s="186">
        <v>12.9</v>
      </c>
      <c r="G75" s="102"/>
    </row>
    <row r="76" spans="2:7" ht="15">
      <c r="B76" s="155" t="s">
        <v>229</v>
      </c>
      <c r="C76" s="126">
        <v>34</v>
      </c>
      <c r="D76" s="126"/>
      <c r="E76" s="126"/>
      <c r="F76" s="186">
        <v>34</v>
      </c>
      <c r="G76" s="102"/>
    </row>
    <row r="77" spans="2:7" ht="15">
      <c r="B77" s="155" t="s">
        <v>234</v>
      </c>
      <c r="C77" s="126">
        <v>298.5</v>
      </c>
      <c r="D77" s="126"/>
      <c r="E77" s="126"/>
      <c r="F77" s="186">
        <v>298.5</v>
      </c>
      <c r="G77" s="102"/>
    </row>
    <row r="78" spans="2:7" ht="15">
      <c r="B78" s="155" t="s">
        <v>285</v>
      </c>
      <c r="C78" s="126">
        <v>8.4</v>
      </c>
      <c r="D78" s="126"/>
      <c r="E78" s="126">
        <v>25.3</v>
      </c>
      <c r="F78" s="186">
        <v>33.7</v>
      </c>
      <c r="G78" s="102"/>
    </row>
    <row r="79" spans="2:7" ht="15">
      <c r="B79" s="156" t="s">
        <v>286</v>
      </c>
      <c r="C79" s="127">
        <v>20</v>
      </c>
      <c r="D79" s="127"/>
      <c r="E79" s="127"/>
      <c r="F79" s="187">
        <v>20</v>
      </c>
      <c r="G79" s="102"/>
    </row>
    <row r="80" spans="2:7" ht="15.75" thickBot="1">
      <c r="B80" s="156" t="s">
        <v>284</v>
      </c>
      <c r="C80" s="127">
        <v>1.5</v>
      </c>
      <c r="D80" s="127"/>
      <c r="E80" s="127"/>
      <c r="F80" s="187">
        <v>1.5</v>
      </c>
      <c r="G80" s="102"/>
    </row>
    <row r="81" spans="2:7" ht="19.5" thickBot="1">
      <c r="B81" s="168" t="s">
        <v>231</v>
      </c>
      <c r="C81" s="169"/>
      <c r="D81" s="169"/>
      <c r="E81" s="170"/>
      <c r="F81" s="171">
        <f>SUM(F72:F80)</f>
        <v>990.6</v>
      </c>
      <c r="G81" s="200"/>
    </row>
    <row r="82" spans="2:7" ht="18.75">
      <c r="B82" s="110"/>
      <c r="C82" s="111"/>
      <c r="D82" s="111"/>
      <c r="E82" s="110"/>
      <c r="F82" s="138"/>
      <c r="G82" s="113"/>
    </row>
    <row r="83" spans="2:7" ht="18.75">
      <c r="B83" s="110"/>
      <c r="C83" s="111"/>
      <c r="D83" s="111"/>
      <c r="E83" s="110"/>
      <c r="F83" s="138"/>
      <c r="G83" s="113"/>
    </row>
    <row r="84" spans="2:7" ht="18.75">
      <c r="B84" s="110"/>
      <c r="C84" s="111"/>
      <c r="D84" s="111"/>
      <c r="E84" s="110"/>
      <c r="F84" s="138"/>
      <c r="G84" s="113"/>
    </row>
    <row r="85" ht="15.75" thickBot="1">
      <c r="F85" s="139"/>
    </row>
    <row r="86" spans="2:8" ht="50.1" customHeight="1" thickBot="1">
      <c r="B86" s="209" t="s">
        <v>236</v>
      </c>
      <c r="C86" s="210"/>
      <c r="D86" s="210"/>
      <c r="E86" s="210"/>
      <c r="F86" s="196">
        <f>F81+F53+F26</f>
        <v>7951.099999999999</v>
      </c>
      <c r="H86" s="139"/>
    </row>
    <row r="106" ht="15">
      <c r="D106" t="s">
        <v>20</v>
      </c>
    </row>
  </sheetData>
  <mergeCells count="7">
    <mergeCell ref="B2:F2"/>
    <mergeCell ref="C70:E70"/>
    <mergeCell ref="B86:E86"/>
    <mergeCell ref="B8:G8"/>
    <mergeCell ref="C16:E16"/>
    <mergeCell ref="C40:E40"/>
    <mergeCell ref="B3:F3"/>
  </mergeCells>
  <printOptions/>
  <pageMargins left="0.7" right="0.7" top="0.787401575" bottom="0.787401575" header="0.3" footer="0.3"/>
  <pageSetup fitToHeight="0" fitToWidth="1" horizontalDpi="600" verticalDpi="600" orientation="portrait" paperSize="9" scale="68" r:id="rId1"/>
  <headerFooter>
    <oddFooter>&amp;CPříloha č. 1 - Rozsah prováděných úklidových prací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4"/>
  <sheetViews>
    <sheetView workbookViewId="0" topLeftCell="A1">
      <selection activeCell="K3" sqref="K3"/>
    </sheetView>
  </sheetViews>
  <sheetFormatPr defaultColWidth="9.140625" defaultRowHeight="15"/>
  <cols>
    <col min="1" max="1" width="28.8515625" style="70" customWidth="1"/>
    <col min="2" max="5" width="9.140625" style="70" customWidth="1"/>
    <col min="6" max="6" width="25.8515625" style="70" customWidth="1"/>
    <col min="7" max="7" width="17.8515625" style="71" customWidth="1"/>
    <col min="8" max="16384" width="9.140625" style="70" customWidth="1"/>
  </cols>
  <sheetData>
    <row r="2" spans="1:7" ht="23.25">
      <c r="A2" s="215" t="s">
        <v>267</v>
      </c>
      <c r="B2" s="215"/>
      <c r="C2" s="215"/>
      <c r="D2" s="215"/>
      <c r="E2" s="215"/>
      <c r="F2" s="215"/>
      <c r="G2" s="215"/>
    </row>
    <row r="3" spans="1:7" ht="15">
      <c r="A3" s="220" t="s">
        <v>244</v>
      </c>
      <c r="B3" s="220"/>
      <c r="C3" s="220"/>
      <c r="D3" s="220"/>
      <c r="E3" s="220"/>
      <c r="F3" s="220"/>
      <c r="G3" s="220"/>
    </row>
    <row r="4" ht="15">
      <c r="A4" s="69"/>
    </row>
    <row r="5" ht="15">
      <c r="A5" s="199" t="s">
        <v>275</v>
      </c>
    </row>
    <row r="6" ht="15">
      <c r="A6" s="69"/>
    </row>
    <row r="7" ht="15">
      <c r="A7" s="69"/>
    </row>
    <row r="8" ht="15">
      <c r="A8" s="69"/>
    </row>
    <row r="9" ht="15">
      <c r="A9" s="69"/>
    </row>
    <row r="10" ht="15">
      <c r="A10" s="178" t="s">
        <v>130</v>
      </c>
    </row>
    <row r="11" ht="15">
      <c r="A11" s="178" t="s">
        <v>251</v>
      </c>
    </row>
    <row r="12" spans="6:7" ht="15">
      <c r="F12" s="71"/>
      <c r="G12" s="73"/>
    </row>
    <row r="13" spans="2:7" ht="15">
      <c r="B13" s="217" t="s">
        <v>133</v>
      </c>
      <c r="C13" s="217"/>
      <c r="D13" s="218" t="s">
        <v>75</v>
      </c>
      <c r="E13" s="219" t="s">
        <v>134</v>
      </c>
      <c r="F13" s="216" t="s">
        <v>246</v>
      </c>
      <c r="G13" s="216" t="s">
        <v>265</v>
      </c>
    </row>
    <row r="14" spans="2:7" ht="15">
      <c r="B14" s="217"/>
      <c r="C14" s="217"/>
      <c r="D14" s="218"/>
      <c r="E14" s="219"/>
      <c r="F14" s="216"/>
      <c r="G14" s="216"/>
    </row>
    <row r="15" spans="1:7" ht="15">
      <c r="A15" s="75"/>
      <c r="B15" s="77">
        <v>0.7</v>
      </c>
      <c r="C15" s="76">
        <v>1.7</v>
      </c>
      <c r="D15" s="77">
        <f>B15*C15</f>
        <v>1.19</v>
      </c>
      <c r="E15" s="77">
        <v>78</v>
      </c>
      <c r="F15" s="78">
        <f>D15*E15</f>
        <v>92.82</v>
      </c>
      <c r="G15" s="80"/>
    </row>
    <row r="16" spans="1:7" ht="15">
      <c r="A16" s="80" t="s">
        <v>76</v>
      </c>
      <c r="B16" s="77">
        <v>1</v>
      </c>
      <c r="C16" s="76">
        <v>1.7</v>
      </c>
      <c r="D16" s="77">
        <f>B16*C16</f>
        <v>1.7</v>
      </c>
      <c r="E16" s="77">
        <v>162</v>
      </c>
      <c r="F16" s="78">
        <f>D16*E16</f>
        <v>275.4</v>
      </c>
      <c r="G16" s="80"/>
    </row>
    <row r="17" spans="1:7" ht="15">
      <c r="A17" s="80"/>
      <c r="B17" s="77">
        <v>0.6</v>
      </c>
      <c r="C17" s="76">
        <v>1.7</v>
      </c>
      <c r="D17" s="77">
        <f>B17*C17</f>
        <v>1.02</v>
      </c>
      <c r="E17" s="77">
        <v>27</v>
      </c>
      <c r="F17" s="78">
        <f>D17*E17</f>
        <v>27.54</v>
      </c>
      <c r="G17" s="80"/>
    </row>
    <row r="18" spans="1:7" ht="15">
      <c r="A18" s="80"/>
      <c r="B18" s="77">
        <v>1.3</v>
      </c>
      <c r="C18" s="76">
        <v>1.7</v>
      </c>
      <c r="D18" s="77">
        <f>B18*C18</f>
        <v>2.21</v>
      </c>
      <c r="E18" s="77">
        <v>84</v>
      </c>
      <c r="F18" s="78">
        <f>D18*E18</f>
        <v>185.64</v>
      </c>
      <c r="G18" s="80"/>
    </row>
    <row r="19" spans="1:7" ht="15">
      <c r="A19" s="80"/>
      <c r="B19" s="77">
        <v>2</v>
      </c>
      <c r="C19" s="76">
        <v>1.7</v>
      </c>
      <c r="D19" s="77">
        <f>B19*C19</f>
        <v>3.4</v>
      </c>
      <c r="E19" s="77">
        <v>3</v>
      </c>
      <c r="F19" s="78">
        <f>D19*E19</f>
        <v>10.2</v>
      </c>
      <c r="G19" s="80"/>
    </row>
    <row r="20" spans="1:7" ht="15">
      <c r="A20" s="81"/>
      <c r="B20" s="77"/>
      <c r="C20" s="76"/>
      <c r="D20" s="82"/>
      <c r="E20" s="177">
        <f>SUM(E15:E19)</f>
        <v>354</v>
      </c>
      <c r="F20" s="98">
        <f>SUM(F15:F19)</f>
        <v>591.6</v>
      </c>
      <c r="G20" s="192">
        <f>F20*2</f>
        <v>1183.2</v>
      </c>
    </row>
    <row r="21" spans="6:7" ht="15">
      <c r="F21" s="71"/>
      <c r="G21" s="73"/>
    </row>
    <row r="22" spans="6:7" ht="15">
      <c r="F22" s="71"/>
      <c r="G22" s="73"/>
    </row>
    <row r="23" spans="6:7" ht="15">
      <c r="F23" s="71"/>
      <c r="G23" s="73"/>
    </row>
    <row r="24" spans="6:7" ht="15">
      <c r="F24" s="71"/>
      <c r="G24" s="73"/>
    </row>
    <row r="25" spans="6:7" ht="15">
      <c r="F25" s="71"/>
      <c r="G25" s="73"/>
    </row>
    <row r="26" spans="6:7" ht="15">
      <c r="F26" s="71"/>
      <c r="G26" s="73"/>
    </row>
    <row r="27" spans="1:7" ht="15">
      <c r="A27" s="178" t="s">
        <v>132</v>
      </c>
      <c r="F27" s="71"/>
      <c r="G27" s="73"/>
    </row>
    <row r="28" spans="1:7" ht="15">
      <c r="A28" s="178" t="s">
        <v>251</v>
      </c>
      <c r="F28" s="71"/>
      <c r="G28" s="73"/>
    </row>
    <row r="29" spans="1:7" ht="15">
      <c r="A29" s="68"/>
      <c r="F29" s="71"/>
      <c r="G29" s="73"/>
    </row>
    <row r="30" spans="2:7" ht="13.5" customHeight="1">
      <c r="B30" s="217" t="s">
        <v>133</v>
      </c>
      <c r="C30" s="217"/>
      <c r="D30" s="218" t="s">
        <v>75</v>
      </c>
      <c r="E30" s="219" t="s">
        <v>134</v>
      </c>
      <c r="F30" s="216" t="s">
        <v>247</v>
      </c>
      <c r="G30" s="216" t="s">
        <v>265</v>
      </c>
    </row>
    <row r="31" spans="1:7" ht="15">
      <c r="A31" s="69"/>
      <c r="B31" s="217"/>
      <c r="C31" s="217"/>
      <c r="D31" s="218"/>
      <c r="E31" s="219"/>
      <c r="F31" s="216"/>
      <c r="G31" s="216"/>
    </row>
    <row r="32" spans="1:7" ht="15">
      <c r="A32" s="75"/>
      <c r="B32" s="59">
        <v>1.3</v>
      </c>
      <c r="C32" s="60">
        <v>2</v>
      </c>
      <c r="D32" s="61">
        <f aca="true" t="shared" si="0" ref="D32:D42">B32*C32</f>
        <v>2.6</v>
      </c>
      <c r="E32" s="83">
        <v>24</v>
      </c>
      <c r="F32" s="84">
        <f aca="true" t="shared" si="1" ref="F32:F42">D32*E32</f>
        <v>62.400000000000006</v>
      </c>
      <c r="G32" s="80"/>
    </row>
    <row r="33" spans="1:7" ht="15">
      <c r="A33" s="80" t="s">
        <v>76</v>
      </c>
      <c r="B33" s="59">
        <v>1</v>
      </c>
      <c r="C33" s="60">
        <v>2</v>
      </c>
      <c r="D33" s="61">
        <f t="shared" si="0"/>
        <v>2</v>
      </c>
      <c r="E33" s="83">
        <v>46</v>
      </c>
      <c r="F33" s="84">
        <f t="shared" si="1"/>
        <v>92</v>
      </c>
      <c r="G33" s="80"/>
    </row>
    <row r="34" spans="1:7" ht="15">
      <c r="A34" s="80"/>
      <c r="B34" s="59">
        <v>0.6</v>
      </c>
      <c r="C34" s="60">
        <v>2</v>
      </c>
      <c r="D34" s="61">
        <f t="shared" si="0"/>
        <v>1.2</v>
      </c>
      <c r="E34" s="83">
        <v>8</v>
      </c>
      <c r="F34" s="84">
        <f t="shared" si="1"/>
        <v>9.6</v>
      </c>
      <c r="G34" s="80"/>
    </row>
    <row r="35" spans="1:7" ht="15">
      <c r="A35" s="80"/>
      <c r="B35" s="59">
        <v>0.7</v>
      </c>
      <c r="C35" s="60">
        <v>2</v>
      </c>
      <c r="D35" s="61">
        <f t="shared" si="0"/>
        <v>1.4</v>
      </c>
      <c r="E35" s="83">
        <v>22</v>
      </c>
      <c r="F35" s="84">
        <f t="shared" si="1"/>
        <v>30.799999999999997</v>
      </c>
      <c r="G35" s="80"/>
    </row>
    <row r="36" spans="1:7" ht="15">
      <c r="A36" s="80"/>
      <c r="B36" s="59">
        <v>0.7</v>
      </c>
      <c r="C36" s="60">
        <v>1.7</v>
      </c>
      <c r="D36" s="61">
        <f t="shared" si="0"/>
        <v>1.19</v>
      </c>
      <c r="E36" s="83">
        <v>22</v>
      </c>
      <c r="F36" s="84">
        <f t="shared" si="1"/>
        <v>26.18</v>
      </c>
      <c r="G36" s="80"/>
    </row>
    <row r="37" spans="1:7" ht="15">
      <c r="A37" s="85"/>
      <c r="B37" s="59">
        <v>1</v>
      </c>
      <c r="C37" s="60">
        <v>1.7</v>
      </c>
      <c r="D37" s="61">
        <f t="shared" si="0"/>
        <v>1.7</v>
      </c>
      <c r="E37" s="83">
        <v>46</v>
      </c>
      <c r="F37" s="84">
        <f t="shared" si="1"/>
        <v>78.2</v>
      </c>
      <c r="G37" s="80"/>
    </row>
    <row r="38" spans="1:7" ht="15">
      <c r="A38" s="85"/>
      <c r="B38" s="59">
        <v>1.3</v>
      </c>
      <c r="C38" s="60">
        <v>1.7</v>
      </c>
      <c r="D38" s="61">
        <f t="shared" si="0"/>
        <v>2.21</v>
      </c>
      <c r="E38" s="83">
        <v>24</v>
      </c>
      <c r="F38" s="84">
        <f t="shared" si="1"/>
        <v>53.04</v>
      </c>
      <c r="G38" s="80"/>
    </row>
    <row r="39" spans="1:7" ht="15">
      <c r="A39" s="85"/>
      <c r="B39" s="59">
        <v>0.6</v>
      </c>
      <c r="C39" s="60">
        <v>1.7</v>
      </c>
      <c r="D39" s="61">
        <f t="shared" si="0"/>
        <v>1.02</v>
      </c>
      <c r="E39" s="83">
        <v>8</v>
      </c>
      <c r="F39" s="84">
        <f t="shared" si="1"/>
        <v>8.16</v>
      </c>
      <c r="G39" s="80"/>
    </row>
    <row r="40" spans="1:7" ht="15">
      <c r="A40" s="85"/>
      <c r="B40" s="59">
        <v>0.6</v>
      </c>
      <c r="C40" s="60">
        <v>1.4</v>
      </c>
      <c r="D40" s="61">
        <f t="shared" si="0"/>
        <v>0.84</v>
      </c>
      <c r="E40" s="83">
        <v>1</v>
      </c>
      <c r="F40" s="84">
        <f t="shared" si="1"/>
        <v>0.84</v>
      </c>
      <c r="G40" s="80"/>
    </row>
    <row r="41" spans="1:7" ht="15">
      <c r="A41" s="85"/>
      <c r="B41" s="59">
        <v>0.8</v>
      </c>
      <c r="C41" s="60">
        <v>1.4</v>
      </c>
      <c r="D41" s="61">
        <f t="shared" si="0"/>
        <v>1.1199999999999999</v>
      </c>
      <c r="E41" s="83">
        <v>2</v>
      </c>
      <c r="F41" s="84">
        <f t="shared" si="1"/>
        <v>2.2399999999999998</v>
      </c>
      <c r="G41" s="80"/>
    </row>
    <row r="42" spans="1:7" ht="15">
      <c r="A42" s="85"/>
      <c r="B42" s="59">
        <v>1</v>
      </c>
      <c r="C42" s="60">
        <v>1.4</v>
      </c>
      <c r="D42" s="61">
        <f t="shared" si="0"/>
        <v>1.4</v>
      </c>
      <c r="E42" s="83">
        <v>9</v>
      </c>
      <c r="F42" s="84">
        <f t="shared" si="1"/>
        <v>12.6</v>
      </c>
      <c r="G42" s="80"/>
    </row>
    <row r="43" spans="1:7" ht="15">
      <c r="A43" s="85"/>
      <c r="B43" s="59">
        <v>1.4</v>
      </c>
      <c r="C43" s="60">
        <v>1.4</v>
      </c>
      <c r="D43" s="61">
        <f>B43*C43</f>
        <v>1.9599999999999997</v>
      </c>
      <c r="E43" s="83">
        <v>7</v>
      </c>
      <c r="F43" s="84">
        <f>D43*E43</f>
        <v>13.719999999999999</v>
      </c>
      <c r="G43" s="80"/>
    </row>
    <row r="44" spans="1:7" ht="15">
      <c r="A44" s="85"/>
      <c r="B44" s="59">
        <v>0.9</v>
      </c>
      <c r="C44" s="60">
        <v>1.7</v>
      </c>
      <c r="D44" s="61">
        <f>B44*C44</f>
        <v>1.53</v>
      </c>
      <c r="E44" s="83">
        <v>4</v>
      </c>
      <c r="F44" s="84">
        <f>D44*E44</f>
        <v>6.12</v>
      </c>
      <c r="G44" s="80"/>
    </row>
    <row r="45" spans="1:7" ht="15">
      <c r="A45" s="81"/>
      <c r="B45" s="59"/>
      <c r="C45" s="60"/>
      <c r="D45" s="61"/>
      <c r="E45" s="86">
        <f>SUM(E32:E44)</f>
        <v>223</v>
      </c>
      <c r="F45" s="87">
        <f>SUM(F32:F44)</f>
        <v>395.9000000000001</v>
      </c>
      <c r="G45" s="192">
        <f>F45*2</f>
        <v>791.8000000000002</v>
      </c>
    </row>
    <row r="46" spans="1:7" ht="15">
      <c r="A46" s="72"/>
      <c r="B46" s="72"/>
      <c r="C46" s="176"/>
      <c r="D46" s="72"/>
      <c r="E46" s="95"/>
      <c r="F46" s="96"/>
      <c r="G46" s="79"/>
    </row>
    <row r="47" spans="1:7" ht="15">
      <c r="A47" s="72"/>
      <c r="B47" s="72"/>
      <c r="C47" s="176"/>
      <c r="D47" s="72"/>
      <c r="E47" s="95"/>
      <c r="F47" s="96"/>
      <c r="G47" s="79"/>
    </row>
    <row r="48" ht="15">
      <c r="G48" s="73"/>
    </row>
    <row r="49" ht="15">
      <c r="G49" s="73"/>
    </row>
    <row r="50" ht="15">
      <c r="G50" s="73"/>
    </row>
    <row r="51" ht="15">
      <c r="G51" s="73"/>
    </row>
    <row r="52" ht="15">
      <c r="G52" s="73"/>
    </row>
    <row r="53" ht="15">
      <c r="G53" s="73"/>
    </row>
    <row r="54" ht="15">
      <c r="G54" s="73"/>
    </row>
    <row r="55" ht="15">
      <c r="G55" s="73"/>
    </row>
    <row r="56" ht="15">
      <c r="G56" s="73"/>
    </row>
    <row r="57" ht="15">
      <c r="G57" s="73"/>
    </row>
    <row r="58" ht="15">
      <c r="G58" s="73"/>
    </row>
    <row r="59" ht="15">
      <c r="G59" s="73"/>
    </row>
    <row r="60" ht="15">
      <c r="G60" s="73"/>
    </row>
    <row r="61" ht="15">
      <c r="G61" s="73"/>
    </row>
    <row r="62" ht="15">
      <c r="G62" s="73"/>
    </row>
    <row r="63" spans="1:7" ht="15">
      <c r="A63" s="178" t="s">
        <v>131</v>
      </c>
      <c r="G63" s="73"/>
    </row>
    <row r="64" spans="1:7" ht="15">
      <c r="A64" s="178" t="s">
        <v>251</v>
      </c>
      <c r="G64" s="73"/>
    </row>
    <row r="65" spans="1:7" ht="15">
      <c r="A65" s="68"/>
      <c r="G65" s="73"/>
    </row>
    <row r="66" spans="2:7" ht="15" customHeight="1">
      <c r="B66" s="217" t="s">
        <v>133</v>
      </c>
      <c r="C66" s="217"/>
      <c r="D66" s="218" t="s">
        <v>75</v>
      </c>
      <c r="E66" s="219" t="s">
        <v>134</v>
      </c>
      <c r="F66" s="216" t="s">
        <v>246</v>
      </c>
      <c r="G66" s="216" t="s">
        <v>265</v>
      </c>
    </row>
    <row r="67" spans="1:7" ht="15">
      <c r="A67" s="88"/>
      <c r="B67" s="217"/>
      <c r="C67" s="217"/>
      <c r="D67" s="218"/>
      <c r="E67" s="219"/>
      <c r="F67" s="216"/>
      <c r="G67" s="216"/>
    </row>
    <row r="68" spans="1:7" ht="15">
      <c r="A68" s="89"/>
      <c r="B68" s="83">
        <v>1.1</v>
      </c>
      <c r="C68" s="84">
        <v>3.2</v>
      </c>
      <c r="D68" s="83">
        <f>B68*C68</f>
        <v>3.5200000000000005</v>
      </c>
      <c r="E68" s="83">
        <v>30</v>
      </c>
      <c r="F68" s="84">
        <f>D68*E68</f>
        <v>105.60000000000001</v>
      </c>
      <c r="G68" s="193"/>
    </row>
    <row r="69" spans="1:7" ht="15">
      <c r="A69" s="90" t="s">
        <v>128</v>
      </c>
      <c r="B69" s="83">
        <v>0.7</v>
      </c>
      <c r="C69" s="84">
        <v>1.1</v>
      </c>
      <c r="D69" s="83">
        <f>B69*C69</f>
        <v>0.77</v>
      </c>
      <c r="E69" s="83">
        <v>20</v>
      </c>
      <c r="F69" s="84">
        <f>D69*E69</f>
        <v>15.4</v>
      </c>
      <c r="G69" s="194"/>
    </row>
    <row r="70" spans="1:7" ht="15">
      <c r="A70" s="91"/>
      <c r="B70" s="83">
        <v>0.7</v>
      </c>
      <c r="C70" s="84">
        <v>0.5</v>
      </c>
      <c r="D70" s="83">
        <f>B70*C70</f>
        <v>0.35</v>
      </c>
      <c r="E70" s="83">
        <v>2</v>
      </c>
      <c r="F70" s="84">
        <f>D70*E70</f>
        <v>0.7</v>
      </c>
      <c r="G70" s="194"/>
    </row>
    <row r="71" spans="1:7" ht="15">
      <c r="A71" s="80" t="s">
        <v>76</v>
      </c>
      <c r="B71" s="83">
        <v>0.9</v>
      </c>
      <c r="C71" s="84">
        <v>1.3</v>
      </c>
      <c r="D71" s="83">
        <f>B71*C71</f>
        <v>1.1700000000000002</v>
      </c>
      <c r="E71" s="83">
        <v>2</v>
      </c>
      <c r="F71" s="84">
        <f>D71*E71</f>
        <v>2.3400000000000003</v>
      </c>
      <c r="G71" s="194"/>
    </row>
    <row r="72" spans="1:7" ht="15">
      <c r="A72" s="91"/>
      <c r="B72" s="83">
        <v>2.3</v>
      </c>
      <c r="C72" s="84">
        <v>3.2</v>
      </c>
      <c r="D72" s="83">
        <f>B72*C72</f>
        <v>7.359999999999999</v>
      </c>
      <c r="E72" s="83">
        <v>7</v>
      </c>
      <c r="F72" s="84">
        <f>D72*E72</f>
        <v>51.519999999999996</v>
      </c>
      <c r="G72" s="194"/>
    </row>
    <row r="73" spans="1:7" ht="15">
      <c r="A73" s="92"/>
      <c r="B73" s="83"/>
      <c r="C73" s="84"/>
      <c r="D73" s="83"/>
      <c r="E73" s="86">
        <f>SUM(E68:E72)</f>
        <v>61</v>
      </c>
      <c r="F73" s="87">
        <f>SUM(F68:F72)</f>
        <v>175.56</v>
      </c>
      <c r="G73" s="87">
        <f>F73*2</f>
        <v>351.12</v>
      </c>
    </row>
    <row r="74" spans="1:6" ht="15">
      <c r="A74" s="93"/>
      <c r="B74" s="74"/>
      <c r="C74" s="94"/>
      <c r="D74" s="74"/>
      <c r="E74" s="95"/>
      <c r="F74" s="96"/>
    </row>
    <row r="75" spans="1:6" ht="15">
      <c r="A75" s="93"/>
      <c r="B75" s="74"/>
      <c r="C75" s="94"/>
      <c r="D75" s="74"/>
      <c r="E75" s="95"/>
      <c r="F75" s="96"/>
    </row>
    <row r="76" spans="1:7" ht="15">
      <c r="A76" s="93"/>
      <c r="B76" s="217" t="s">
        <v>133</v>
      </c>
      <c r="C76" s="217"/>
      <c r="D76" s="218" t="s">
        <v>75</v>
      </c>
      <c r="E76" s="219" t="s">
        <v>134</v>
      </c>
      <c r="F76" s="216" t="s">
        <v>246</v>
      </c>
      <c r="G76" s="216" t="s">
        <v>265</v>
      </c>
    </row>
    <row r="77" spans="1:7" ht="15" customHeight="1">
      <c r="A77" s="93"/>
      <c r="B77" s="217"/>
      <c r="C77" s="217"/>
      <c r="D77" s="218"/>
      <c r="E77" s="219"/>
      <c r="F77" s="216"/>
      <c r="G77" s="216"/>
    </row>
    <row r="78" spans="1:7" ht="15">
      <c r="A78" s="97" t="s">
        <v>129</v>
      </c>
      <c r="B78" s="83">
        <v>1.2</v>
      </c>
      <c r="C78" s="84">
        <v>0.6</v>
      </c>
      <c r="D78" s="83">
        <f aca="true" t="shared" si="2" ref="D78:D85">B78*C78</f>
        <v>0.72</v>
      </c>
      <c r="E78" s="83">
        <v>9</v>
      </c>
      <c r="F78" s="84">
        <f aca="true" t="shared" si="3" ref="F78:F85">D78*E78</f>
        <v>6.4799999999999995</v>
      </c>
      <c r="G78" s="194"/>
    </row>
    <row r="79" spans="1:7" ht="15">
      <c r="A79" s="85"/>
      <c r="B79" s="83">
        <v>1.1</v>
      </c>
      <c r="C79" s="84">
        <v>2.2</v>
      </c>
      <c r="D79" s="83">
        <f t="shared" si="2"/>
        <v>2.4200000000000004</v>
      </c>
      <c r="E79" s="83">
        <v>3</v>
      </c>
      <c r="F79" s="84">
        <f t="shared" si="3"/>
        <v>7.260000000000002</v>
      </c>
      <c r="G79" s="194"/>
    </row>
    <row r="80" spans="1:7" ht="15">
      <c r="A80" s="80" t="s">
        <v>76</v>
      </c>
      <c r="B80" s="83">
        <v>1.9</v>
      </c>
      <c r="C80" s="84">
        <v>0.6</v>
      </c>
      <c r="D80" s="83">
        <f t="shared" si="2"/>
        <v>1.14</v>
      </c>
      <c r="E80" s="83">
        <v>2</v>
      </c>
      <c r="F80" s="84">
        <f t="shared" si="3"/>
        <v>2.28</v>
      </c>
      <c r="G80" s="194"/>
    </row>
    <row r="81" spans="1:7" ht="15">
      <c r="A81" s="85"/>
      <c r="B81" s="83">
        <v>2.3</v>
      </c>
      <c r="C81" s="84">
        <v>1.4</v>
      </c>
      <c r="D81" s="83">
        <f t="shared" si="2"/>
        <v>3.2199999999999998</v>
      </c>
      <c r="E81" s="83">
        <v>2</v>
      </c>
      <c r="F81" s="84">
        <f t="shared" si="3"/>
        <v>6.4399999999999995</v>
      </c>
      <c r="G81" s="194"/>
    </row>
    <row r="82" spans="1:7" ht="15">
      <c r="A82" s="85"/>
      <c r="B82" s="83">
        <v>1.4</v>
      </c>
      <c r="C82" s="84">
        <v>1.4</v>
      </c>
      <c r="D82" s="83">
        <f t="shared" si="2"/>
        <v>1.9599999999999997</v>
      </c>
      <c r="E82" s="83">
        <v>2</v>
      </c>
      <c r="F82" s="84">
        <f t="shared" si="3"/>
        <v>3.9199999999999995</v>
      </c>
      <c r="G82" s="194"/>
    </row>
    <row r="83" spans="1:7" ht="15">
      <c r="A83" s="85"/>
      <c r="B83" s="83">
        <v>1.1</v>
      </c>
      <c r="C83" s="84">
        <v>1.4</v>
      </c>
      <c r="D83" s="83">
        <f t="shared" si="2"/>
        <v>1.54</v>
      </c>
      <c r="E83" s="83">
        <v>1</v>
      </c>
      <c r="F83" s="84">
        <f t="shared" si="3"/>
        <v>1.54</v>
      </c>
      <c r="G83" s="194"/>
    </row>
    <row r="84" spans="1:7" ht="15">
      <c r="A84" s="85"/>
      <c r="B84" s="83">
        <v>0.8</v>
      </c>
      <c r="C84" s="84">
        <v>2</v>
      </c>
      <c r="D84" s="83">
        <f t="shared" si="2"/>
        <v>1.6</v>
      </c>
      <c r="E84" s="83">
        <v>3</v>
      </c>
      <c r="F84" s="84">
        <f t="shared" si="3"/>
        <v>4.800000000000001</v>
      </c>
      <c r="G84" s="194"/>
    </row>
    <row r="85" spans="1:7" ht="15">
      <c r="A85" s="85"/>
      <c r="B85" s="83">
        <v>2.2</v>
      </c>
      <c r="C85" s="84">
        <v>2.2</v>
      </c>
      <c r="D85" s="83">
        <f t="shared" si="2"/>
        <v>4.840000000000001</v>
      </c>
      <c r="E85" s="83">
        <v>1</v>
      </c>
      <c r="F85" s="84">
        <f t="shared" si="3"/>
        <v>4.840000000000001</v>
      </c>
      <c r="G85" s="194"/>
    </row>
    <row r="86" spans="1:7" ht="15">
      <c r="A86" s="81"/>
      <c r="B86" s="83"/>
      <c r="C86" s="84"/>
      <c r="D86" s="83"/>
      <c r="E86" s="86">
        <f>SUM(E78:E85)</f>
        <v>23</v>
      </c>
      <c r="F86" s="87">
        <f>SUM(F78:F85)</f>
        <v>37.56</v>
      </c>
      <c r="G86" s="87">
        <f>F86*2</f>
        <v>75.12</v>
      </c>
    </row>
    <row r="87" spans="1:6" ht="15">
      <c r="A87" s="72"/>
      <c r="B87" s="74"/>
      <c r="C87" s="94"/>
      <c r="D87" s="74"/>
      <c r="E87" s="95"/>
      <c r="F87" s="96"/>
    </row>
    <row r="88" spans="1:6" ht="15">
      <c r="A88" s="72"/>
      <c r="B88" s="74"/>
      <c r="C88" s="74"/>
      <c r="D88" s="190"/>
      <c r="E88" s="96"/>
      <c r="F88" s="191"/>
    </row>
    <row r="89" ht="15.75" thickBot="1"/>
    <row r="90" spans="1:6" ht="15.75" thickBot="1">
      <c r="A90" s="167" t="s">
        <v>248</v>
      </c>
      <c r="B90" s="165"/>
      <c r="C90" s="165"/>
      <c r="D90" s="165"/>
      <c r="E90" s="166">
        <v>680</v>
      </c>
      <c r="F90" s="195">
        <f>F20+F45+F73+F86</f>
        <v>1200.6200000000001</v>
      </c>
    </row>
    <row r="91" ht="15.75" thickBot="1"/>
    <row r="92" spans="1:7" ht="24" thickBot="1">
      <c r="A92" s="179" t="s">
        <v>266</v>
      </c>
      <c r="B92" s="180"/>
      <c r="C92" s="180"/>
      <c r="D92" s="180"/>
      <c r="E92" s="180"/>
      <c r="F92" s="181"/>
      <c r="G92" s="181">
        <f>G20+G45+G73+G86</f>
        <v>2401.2400000000002</v>
      </c>
    </row>
    <row r="94" ht="15">
      <c r="A94" s="70" t="s">
        <v>20</v>
      </c>
    </row>
  </sheetData>
  <mergeCells count="22">
    <mergeCell ref="A2:G2"/>
    <mergeCell ref="A3:G3"/>
    <mergeCell ref="G66:G67"/>
    <mergeCell ref="G76:G77"/>
    <mergeCell ref="B76:C77"/>
    <mergeCell ref="D76:D77"/>
    <mergeCell ref="E76:E77"/>
    <mergeCell ref="F76:F77"/>
    <mergeCell ref="B66:C67"/>
    <mergeCell ref="D66:D67"/>
    <mergeCell ref="E66:E67"/>
    <mergeCell ref="F66:F67"/>
    <mergeCell ref="B30:C31"/>
    <mergeCell ref="D30:D31"/>
    <mergeCell ref="E30:E31"/>
    <mergeCell ref="F30:F31"/>
    <mergeCell ref="G13:G14"/>
    <mergeCell ref="G30:G31"/>
    <mergeCell ref="B13:C14"/>
    <mergeCell ref="D13:D14"/>
    <mergeCell ref="E13:E14"/>
    <mergeCell ref="F13:F14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  <headerFooter>
    <oddFooter>&amp;CPříloha č. 1 - Rozsah prováděných úklidových prací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Andrea Přidalová</cp:lastModifiedBy>
  <cp:lastPrinted>2020-01-28T11:26:35Z</cp:lastPrinted>
  <dcterms:created xsi:type="dcterms:W3CDTF">2018-07-10T07:23:47Z</dcterms:created>
  <dcterms:modified xsi:type="dcterms:W3CDTF">2020-01-28T11:26:58Z</dcterms:modified>
  <cp:category/>
  <cp:version/>
  <cp:contentType/>
  <cp:contentStatus/>
</cp:coreProperties>
</file>