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seč'!$C$82:$K$95</definedName>
    <definedName name="_xlnm.Print_Area" localSheetId="1">'1 - 1 seč'!$C$4:$J$39,'1 - 1 seč'!$C$45:$J$64,'1 - 1 seč'!$C$70:$K$95</definedName>
    <definedName name="_xlnm.Print_Titles" localSheetId="1">'1 - 1 seč'!$82:$82</definedName>
    <definedName name="_xlnm._FilterDatabase" localSheetId="2" hidden="1">'2 - 2 seč'!$C$82:$K$95</definedName>
    <definedName name="_xlnm.Print_Area" localSheetId="2">'2 - 2 seč'!$C$4:$J$39,'2 - 2 seč'!$C$45:$J$64,'2 - 2 seč'!$C$70:$K$95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4"/>
  <c r="BH94"/>
  <c r="BF94"/>
  <c r="BE94"/>
  <c r="T94"/>
  <c r="T93"/>
  <c r="T92"/>
  <c r="R94"/>
  <c r="R93"/>
  <c r="R92"/>
  <c r="P94"/>
  <c r="P93"/>
  <c r="P92"/>
  <c r="BK94"/>
  <c r="BK93"/>
  <c r="J93"/>
  <c r="BK92"/>
  <c r="J92"/>
  <c r="J94"/>
  <c r="BG94"/>
  <c r="J63"/>
  <c r="J62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4"/>
  <c r="BH94"/>
  <c r="BF94"/>
  <c r="BE94"/>
  <c r="T94"/>
  <c r="T93"/>
  <c r="T92"/>
  <c r="R94"/>
  <c r="R93"/>
  <c r="R92"/>
  <c r="P94"/>
  <c r="P93"/>
  <c r="P92"/>
  <c r="BK94"/>
  <c r="BK93"/>
  <c r="J93"/>
  <c r="BK92"/>
  <c r="J92"/>
  <c r="J94"/>
  <c r="BG94"/>
  <c r="J63"/>
  <c r="J62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<sst xmlns="http://schemas.openxmlformats.org/spreadsheetml/2006/main">
  <si>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</si>
  <si>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</si>
  <si>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</si>
  <si>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</si>
  <si>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</si>
  <si>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{9b854728-efef-4d36-8070-b1e14ad3fbc4}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</si>
  <si>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</si>
  <si>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</si>
  <si>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</si>
  <si>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</si>
  <si>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</si>
  <si>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</si>
  <si>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</si>
  <si>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</si>
  <si>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</si>
  <si>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</si>
  <si>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</si>
  <si>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MVN, sečení břehových porostů</t>
  </si>
  <si>
    <t>KSO:</t>
  </si>
  <si>
    <t>83321</t>
  </si>
  <si>
    <t>CC-CZ:</t>
  </si>
  <si>
    <t>2420</t>
  </si>
  <si>
    <t>Místo:</t>
  </si>
  <si>
    <t>PS Jičín, MVN</t>
  </si>
  <si>
    <t>Datum:</t>
  </si>
  <si>
    <t>5.2.2019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</si>
  <si>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</si>
  <si>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</si>
  <si>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</si>
  <si>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</si>
  <si>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</si>
  <si>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</si>
  <si>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</si>
  <si>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</si>
  <si>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</si>
  <si>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</si>
  <si>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</si>
  <si>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</si>
  <si>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</si>
  <si>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</si>
  <si>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</si>
  <si>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</si>
  <si>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</si>
  <si>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</si>
  <si>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</si>
  <si>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</si>
  <si>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</si>
  <si>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</si>
  <si>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</si>
  <si>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</si>
  <si>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</si>
  <si>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</si>
  <si>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</si>
  <si>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</si>
  <si>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</si>
  <si>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</si>
  <si>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</si>
  <si>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</si>
  <si>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</si>
  <si>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</si>
  <si>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</si>
  <si>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</si>
  <si>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</si>
  <si>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</si>
  <si>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</si>
  <si>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</si>
  <si>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</si>
  <si>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</si>
  <si>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</si>
  <si>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</si>
  <si>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</si>
  <si>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</si>
  <si>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</si>
  <si>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</si>
  <si>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</si>
  <si>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</si>
  <si>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</si>
  <si>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</si>
  <si>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</si>
  <si>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</si>
  <si>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</si>
  <si>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</si>
  <si>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{0598884a-4923-43cd-9673-e515e4722363}</t>
  </si>
  <si>
    <t>2</t>
  </si>
  <si>
    <t>2 seč</t>
  </si>
  <si>
    <t>{0c538061-4764-4b92-9da0-ef2dd7429189}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</si>
  <si>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</si>
  <si>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</si>
  <si>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</si>
  <si>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</si>
  <si>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</si>
  <si>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</si>
  <si>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</si>
  <si>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</si>
  <si>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</si>
  <si>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</si>
  <si>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</si>
  <si>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</si>
  <si>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</si>
  <si>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</si>
  <si>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</si>
  <si>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</si>
  <si>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</si>
  <si>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</si>
  <si>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</si>
  <si>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</si>
  <si>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</si>
  <si>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</si>
  <si>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</si>
  <si>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</si>
  <si>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</si>
  <si>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</si>
  <si>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</si>
  <si>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</si>
  <si>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</si>
  <si>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111103202R.1</t>
  </si>
  <si>
    <t xml:space="preserve">Kosení s ponecháním na místě ve vegetačním období travního porostu středně hustého na svahu do 1:1_x000d_
</t>
  </si>
  <si>
    <t>ha</t>
  </si>
  <si>
    <t>4</t>
  </si>
  <si>
    <t>762525541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</si>
  <si>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</si>
  <si>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</si>
  <si>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</si>
  <si>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2,0284</t>
  </si>
  <si>
    <t>111111313R</t>
  </si>
  <si>
    <t>Odstranění ruderálního porostu a křovin ve svahu do 1:1</t>
  </si>
  <si>
    <t>soubor</t>
  </si>
  <si>
    <t>452483724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</si>
  <si>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</si>
  <si>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"celek" 1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</si>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</sst>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PS Jičín, MVN, sečení břehových porostů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PS Jičín, MVN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5.2.2019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seč'!P83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rVKkIdaCKmg6D3PL/tvwHcu3dnfrrjmWYWTwFNvFFRK5cquxYoNfPSOJ24O9qqNdoMdkUe3GFbDQPaimNMv7hQ==" hashValue="9v/U38Mts/Yl7XuRnVowK/iAbZJOXtoZrFuqzqhAF65ElGU7tqsDP6Wh/SGxC+dbVzYXQjCPAvwdf1pCTNIt9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PS Jičín, MVN, sečení břehových porostů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5.2.2019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ROUND((SUM(BE83:BE95)),  2)</f>
        <v>0</v>
      </c>
      <c r="G33" s="37"/>
      <c r="H33" s="37"/>
      <c r="I33" s="155">
        <v>0.20999999999999999</v>
      </c>
      <c r="J33" s="154">
        <f>ROUND(((SUM(BE83:BE95))*I33),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ROUND((SUM(BF83:BF95)),  2)</f>
        <v>0</v>
      </c>
      <c r="G34" s="37"/>
      <c r="H34" s="37"/>
      <c r="I34" s="155">
        <v>0.14999999999999999</v>
      </c>
      <c r="J34" s="154">
        <f>ROUND(((SUM(BF83:BF95))*I34),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ROUND((SUM(BI83:BI95)),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PS Jičín, MVN, sečení břehových porostů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Jičín, MVN</v>
      </c>
      <c r="G52" s="39"/>
      <c r="H52" s="39"/>
      <c r="I52" s="140" t="s">
        <v>24</v>
      </c>
      <c r="J52" s="72" t="str">
        <f>IF(J12="","",J12)</f>
        <v>5.2.2019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J92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J93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PS Jičín, MVN, sečení břehových porostů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PS Jičín, MVN</v>
      </c>
      <c r="G77" s="39"/>
      <c r="H77" s="39"/>
      <c r="I77" s="140" t="s">
        <v>24</v>
      </c>
      <c r="J77" s="72" t="str">
        <f>IF(J12="","",J12)</f>
        <v>5.2.2019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P84+P92</f>
        <v>0</v>
      </c>
      <c r="Q83" s="96"/>
      <c r="R83" s="199">
        <f>R84+R92</f>
        <v>0</v>
      </c>
      <c r="S83" s="96"/>
      <c r="T83" s="200">
        <f>T84+T92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BK84+BK92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SUM(P86:P91)</f>
        <v>0</v>
      </c>
      <c r="Q85" s="210"/>
      <c r="R85" s="211">
        <f>SUM(R86:R91)</f>
        <v>0</v>
      </c>
      <c r="S85" s="210"/>
      <c r="T85" s="212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SUM(BK86:BK91)</f>
        <v>0</v>
      </c>
    </row>
    <row r="86" s="2" customFormat="1" ht="24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2.028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2.028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12" customFormat="1" ht="25.92" customHeight="1">
      <c r="A92" s="12"/>
      <c r="B92" s="202"/>
      <c r="C92" s="203"/>
      <c r="D92" s="204" t="s">
        <v>73</v>
      </c>
      <c r="E92" s="205" t="s">
        <v>130</v>
      </c>
      <c r="F92" s="205" t="s">
        <v>131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</f>
        <v>0</v>
      </c>
      <c r="Q92" s="210"/>
      <c r="R92" s="211">
        <f>R93</f>
        <v>0</v>
      </c>
      <c r="S92" s="210"/>
      <c r="T92" s="21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79</v>
      </c>
      <c r="AT92" s="214" t="s">
        <v>73</v>
      </c>
      <c r="AU92" s="214" t="s">
        <v>74</v>
      </c>
      <c r="AY92" s="213" t="s">
        <v>112</v>
      </c>
      <c r="BK92" s="215">
        <f>BK93</f>
        <v>0</v>
      </c>
    </row>
    <row r="93" s="12" customFormat="1" ht="22.8" customHeight="1">
      <c r="A93" s="12"/>
      <c r="B93" s="202"/>
      <c r="C93" s="203"/>
      <c r="D93" s="204" t="s">
        <v>73</v>
      </c>
      <c r="E93" s="216" t="s">
        <v>132</v>
      </c>
      <c r="F93" s="216" t="s">
        <v>133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79</v>
      </c>
      <c r="AT93" s="214" t="s">
        <v>73</v>
      </c>
      <c r="AU93" s="214" t="s">
        <v>79</v>
      </c>
      <c r="AY93" s="213" t="s">
        <v>112</v>
      </c>
      <c r="BK93" s="215">
        <f>SUM(BK94:BK95)</f>
        <v>0</v>
      </c>
    </row>
    <row r="94" s="2" customFormat="1" ht="36" customHeight="1">
      <c r="A94" s="37"/>
      <c r="B94" s="38"/>
      <c r="C94" s="218" t="s">
        <v>134</v>
      </c>
      <c r="D94" s="218" t="s">
        <v>114</v>
      </c>
      <c r="E94" s="219" t="s">
        <v>135</v>
      </c>
      <c r="F94" s="220" t="s">
        <v>136</v>
      </c>
      <c r="G94" s="221" t="s">
        <v>137</v>
      </c>
      <c r="H94" s="222">
        <v>1</v>
      </c>
      <c r="I94" s="223"/>
      <c r="J94" s="224">
        <f>ROUND(I94*H94,2)</f>
        <v>0</v>
      </c>
      <c r="K94" s="220" t="s">
        <v>28</v>
      </c>
      <c r="L94" s="43"/>
      <c r="M94" s="225" t="s">
        <v>28</v>
      </c>
      <c r="N94" s="226" t="s">
        <v>47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9" t="s">
        <v>138</v>
      </c>
      <c r="AT94" s="229" t="s">
        <v>114</v>
      </c>
      <c r="AU94" s="229" t="s">
        <v>83</v>
      </c>
      <c r="AY94" s="16" t="s">
        <v>112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6" t="s">
        <v>118</v>
      </c>
      <c r="BK94" s="230">
        <f>ROUND(I94*H94,2)</f>
        <v>0</v>
      </c>
      <c r="BL94" s="16" t="s">
        <v>138</v>
      </c>
      <c r="BM94" s="229" t="s">
        <v>139</v>
      </c>
    </row>
    <row r="95" s="2" customFormat="1">
      <c r="A95" s="37"/>
      <c r="B95" s="38"/>
      <c r="C95" s="39"/>
      <c r="D95" s="231" t="s">
        <v>140</v>
      </c>
      <c r="E95" s="39"/>
      <c r="F95" s="232" t="s">
        <v>141</v>
      </c>
      <c r="G95" s="39"/>
      <c r="H95" s="39"/>
      <c r="I95" s="136"/>
      <c r="J95" s="39"/>
      <c r="K95" s="39"/>
      <c r="L95" s="43"/>
      <c r="M95" s="246"/>
      <c r="N95" s="247"/>
      <c r="O95" s="248"/>
      <c r="P95" s="248"/>
      <c r="Q95" s="248"/>
      <c r="R95" s="248"/>
      <c r="S95" s="248"/>
      <c r="T95" s="249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140</v>
      </c>
      <c r="AU95" s="16" t="s">
        <v>83</v>
      </c>
    </row>
    <row r="96" s="2" customFormat="1" ht="6.96" customHeight="1">
      <c r="A96" s="37"/>
      <c r="B96" s="59"/>
      <c r="C96" s="60"/>
      <c r="D96" s="60"/>
      <c r="E96" s="60"/>
      <c r="F96" s="60"/>
      <c r="G96" s="60"/>
      <c r="H96" s="60"/>
      <c r="I96" s="166"/>
      <c r="J96" s="60"/>
      <c r="K96" s="60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7xGwHk/r/MaXlWYv4avu8MRuWSl6trvy8WlvSyYx7IB4B01y01pixXr0AQPrf+wZeNEskWF6+49YN+duf0dVqQ==" hashValue="9DTD1MlN5OzrljKncbxQPKgUfFMjuzQsbK+qDUWge+R1+RIDzMrEzac6YW3nPs57tAJKkcaB82Zwqmbe9O9bb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PS Jičín, MVN, sečení břehových porostů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142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5.2.2019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ROUND((SUM(BE83:BE95)),  2)</f>
        <v>0</v>
      </c>
      <c r="G33" s="37"/>
      <c r="H33" s="37"/>
      <c r="I33" s="155">
        <v>0.20999999999999999</v>
      </c>
      <c r="J33" s="154">
        <f>ROUND(((SUM(BE83:BE95))*I33),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ROUND((SUM(BF83:BF95)),  2)</f>
        <v>0</v>
      </c>
      <c r="G34" s="37"/>
      <c r="H34" s="37"/>
      <c r="I34" s="155">
        <v>0.14999999999999999</v>
      </c>
      <c r="J34" s="154">
        <f>ROUND(((SUM(BF83:BF95))*I34),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ROUND((SUM(BI83:BI95)),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PS Jičín, MVN, sečení břehových porostů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Jičín, MVN</v>
      </c>
      <c r="G52" s="39"/>
      <c r="H52" s="39"/>
      <c r="I52" s="140" t="s">
        <v>24</v>
      </c>
      <c r="J52" s="72" t="str">
        <f>IF(J12="","",J12)</f>
        <v>5.2.2019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J92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J93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PS Jičín, MVN, sečení břehových porostů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2 - 2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PS Jičín, MVN</v>
      </c>
      <c r="G77" s="39"/>
      <c r="H77" s="39"/>
      <c r="I77" s="140" t="s">
        <v>24</v>
      </c>
      <c r="J77" s="72" t="str">
        <f>IF(J12="","",J12)</f>
        <v>5.2.2019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P84+P92</f>
        <v>0</v>
      </c>
      <c r="Q83" s="96"/>
      <c r="R83" s="199">
        <f>R84+R92</f>
        <v>0</v>
      </c>
      <c r="S83" s="96"/>
      <c r="T83" s="200">
        <f>T84+T92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BK84+BK92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SUM(P86:P91)</f>
        <v>0</v>
      </c>
      <c r="Q85" s="210"/>
      <c r="R85" s="211">
        <f>SUM(R86:R91)</f>
        <v>0</v>
      </c>
      <c r="S85" s="210"/>
      <c r="T85" s="212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SUM(BK86:BK91)</f>
        <v>0</v>
      </c>
    </row>
    <row r="86" s="2" customFormat="1" ht="24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2.028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2.028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16.5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1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35"/>
      <c r="C91" s="236"/>
      <c r="D91" s="231" t="s">
        <v>122</v>
      </c>
      <c r="E91" s="237" t="s">
        <v>28</v>
      </c>
      <c r="F91" s="238" t="s">
        <v>129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83</v>
      </c>
      <c r="AW91" s="13" t="s">
        <v>35</v>
      </c>
      <c r="AX91" s="13" t="s">
        <v>79</v>
      </c>
      <c r="AY91" s="245" t="s">
        <v>112</v>
      </c>
    </row>
    <row r="92" s="12" customFormat="1" ht="25.92" customHeight="1">
      <c r="A92" s="12"/>
      <c r="B92" s="202"/>
      <c r="C92" s="203"/>
      <c r="D92" s="204" t="s">
        <v>73</v>
      </c>
      <c r="E92" s="205" t="s">
        <v>130</v>
      </c>
      <c r="F92" s="205" t="s">
        <v>131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</f>
        <v>0</v>
      </c>
      <c r="Q92" s="210"/>
      <c r="R92" s="211">
        <f>R93</f>
        <v>0</v>
      </c>
      <c r="S92" s="210"/>
      <c r="T92" s="21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79</v>
      </c>
      <c r="AT92" s="214" t="s">
        <v>73</v>
      </c>
      <c r="AU92" s="214" t="s">
        <v>74</v>
      </c>
      <c r="AY92" s="213" t="s">
        <v>112</v>
      </c>
      <c r="BK92" s="215">
        <f>BK93</f>
        <v>0</v>
      </c>
    </row>
    <row r="93" s="12" customFormat="1" ht="22.8" customHeight="1">
      <c r="A93" s="12"/>
      <c r="B93" s="202"/>
      <c r="C93" s="203"/>
      <c r="D93" s="204" t="s">
        <v>73</v>
      </c>
      <c r="E93" s="216" t="s">
        <v>132</v>
      </c>
      <c r="F93" s="216" t="s">
        <v>133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SUM(P94:P95)</f>
        <v>0</v>
      </c>
      <c r="Q93" s="210"/>
      <c r="R93" s="211">
        <f>SUM(R94:R95)</f>
        <v>0</v>
      </c>
      <c r="S93" s="210"/>
      <c r="T93" s="212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79</v>
      </c>
      <c r="AT93" s="214" t="s">
        <v>73</v>
      </c>
      <c r="AU93" s="214" t="s">
        <v>79</v>
      </c>
      <c r="AY93" s="213" t="s">
        <v>112</v>
      </c>
      <c r="BK93" s="215">
        <f>SUM(BK94:BK95)</f>
        <v>0</v>
      </c>
    </row>
    <row r="94" s="2" customFormat="1" ht="36" customHeight="1">
      <c r="A94" s="37"/>
      <c r="B94" s="38"/>
      <c r="C94" s="218" t="s">
        <v>134</v>
      </c>
      <c r="D94" s="218" t="s">
        <v>114</v>
      </c>
      <c r="E94" s="219" t="s">
        <v>135</v>
      </c>
      <c r="F94" s="220" t="s">
        <v>136</v>
      </c>
      <c r="G94" s="221" t="s">
        <v>137</v>
      </c>
      <c r="H94" s="222">
        <v>1</v>
      </c>
      <c r="I94" s="223"/>
      <c r="J94" s="224">
        <f>ROUND(I94*H94,2)</f>
        <v>0</v>
      </c>
      <c r="K94" s="220" t="s">
        <v>28</v>
      </c>
      <c r="L94" s="43"/>
      <c r="M94" s="225" t="s">
        <v>28</v>
      </c>
      <c r="N94" s="226" t="s">
        <v>47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9" t="s">
        <v>138</v>
      </c>
      <c r="AT94" s="229" t="s">
        <v>114</v>
      </c>
      <c r="AU94" s="229" t="s">
        <v>83</v>
      </c>
      <c r="AY94" s="16" t="s">
        <v>112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6" t="s">
        <v>118</v>
      </c>
      <c r="BK94" s="230">
        <f>ROUND(I94*H94,2)</f>
        <v>0</v>
      </c>
      <c r="BL94" s="16" t="s">
        <v>138</v>
      </c>
      <c r="BM94" s="229" t="s">
        <v>139</v>
      </c>
    </row>
    <row r="95" s="2" customFormat="1">
      <c r="A95" s="37"/>
      <c r="B95" s="38"/>
      <c r="C95" s="39"/>
      <c r="D95" s="231" t="s">
        <v>140</v>
      </c>
      <c r="E95" s="39"/>
      <c r="F95" s="232" t="s">
        <v>141</v>
      </c>
      <c r="G95" s="39"/>
      <c r="H95" s="39"/>
      <c r="I95" s="136"/>
      <c r="J95" s="39"/>
      <c r="K95" s="39"/>
      <c r="L95" s="43"/>
      <c r="M95" s="246"/>
      <c r="N95" s="247"/>
      <c r="O95" s="248"/>
      <c r="P95" s="248"/>
      <c r="Q95" s="248"/>
      <c r="R95" s="248"/>
      <c r="S95" s="248"/>
      <c r="T95" s="249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140</v>
      </c>
      <c r="AU95" s="16" t="s">
        <v>83</v>
      </c>
    </row>
    <row r="96" s="2" customFormat="1" ht="6.96" customHeight="1">
      <c r="A96" s="37"/>
      <c r="B96" s="59"/>
      <c r="C96" s="60"/>
      <c r="D96" s="60"/>
      <c r="E96" s="60"/>
      <c r="F96" s="60"/>
      <c r="G96" s="60"/>
      <c r="H96" s="60"/>
      <c r="I96" s="166"/>
      <c r="J96" s="60"/>
      <c r="K96" s="60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mbTCQ6Vho/WRFu+WpDbghPoUMpRJAV2JKkKAk7TVg0tnZC+ELI12OUTJSC8gIgTFTzEgkKSI8QPv23jGUinbxA==" hashValue="sgiYiyjv1LflDF7af/MU41f0eUxk9pT2dPm4E4APmAr8kou+hPpTTbHL2+pC2JvyQgJq8yauN+EmgNV7ASkrH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143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144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145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146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147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148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149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150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151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152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153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154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155</v>
      </c>
      <c r="F19" s="261" t="s">
        <v>156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157</v>
      </c>
      <c r="F20" s="261" t="s">
        <v>158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159</v>
      </c>
      <c r="F21" s="261" t="s">
        <v>160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161</v>
      </c>
      <c r="F22" s="261" t="s">
        <v>162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163</v>
      </c>
      <c r="F23" s="261" t="s">
        <v>164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165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166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167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168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169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170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171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172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173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174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175</v>
      </c>
      <c r="F37" s="261"/>
      <c r="G37" s="261" t="s">
        <v>176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177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178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179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180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181</v>
      </c>
      <c r="F42" s="261"/>
      <c r="G42" s="261" t="s">
        <v>182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183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184</v>
      </c>
      <c r="F44" s="261"/>
      <c r="G44" s="261" t="s">
        <v>185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186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187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188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189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190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191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192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193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194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195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196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197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198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199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200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201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202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203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204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205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206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207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208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209</v>
      </c>
      <c r="D76" s="279"/>
      <c r="E76" s="279"/>
      <c r="F76" s="279" t="s">
        <v>210</v>
      </c>
      <c r="G76" s="280"/>
      <c r="H76" s="279" t="s">
        <v>56</v>
      </c>
      <c r="I76" s="279" t="s">
        <v>59</v>
      </c>
      <c r="J76" s="279" t="s">
        <v>211</v>
      </c>
      <c r="K76" s="278"/>
    </row>
    <row r="77" s="1" customFormat="1" ht="17.25" customHeight="1">
      <c r="B77" s="276"/>
      <c r="C77" s="281" t="s">
        <v>212</v>
      </c>
      <c r="D77" s="281"/>
      <c r="E77" s="281"/>
      <c r="F77" s="282" t="s">
        <v>213</v>
      </c>
      <c r="G77" s="283"/>
      <c r="H77" s="281"/>
      <c r="I77" s="281"/>
      <c r="J77" s="281" t="s">
        <v>214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215</v>
      </c>
      <c r="G79" s="285"/>
      <c r="H79" s="264" t="s">
        <v>216</v>
      </c>
      <c r="I79" s="264" t="s">
        <v>217</v>
      </c>
      <c r="J79" s="264">
        <v>20</v>
      </c>
      <c r="K79" s="278"/>
    </row>
    <row r="80" s="1" customFormat="1" ht="15" customHeight="1">
      <c r="B80" s="276"/>
      <c r="C80" s="264" t="s">
        <v>218</v>
      </c>
      <c r="D80" s="264"/>
      <c r="E80" s="264"/>
      <c r="F80" s="286" t="s">
        <v>215</v>
      </c>
      <c r="G80" s="285"/>
      <c r="H80" s="264" t="s">
        <v>219</v>
      </c>
      <c r="I80" s="264" t="s">
        <v>217</v>
      </c>
      <c r="J80" s="264">
        <v>120</v>
      </c>
      <c r="K80" s="278"/>
    </row>
    <row r="81" s="1" customFormat="1" ht="15" customHeight="1">
      <c r="B81" s="287"/>
      <c r="C81" s="264" t="s">
        <v>220</v>
      </c>
      <c r="D81" s="264"/>
      <c r="E81" s="264"/>
      <c r="F81" s="286" t="s">
        <v>221</v>
      </c>
      <c r="G81" s="285"/>
      <c r="H81" s="264" t="s">
        <v>222</v>
      </c>
      <c r="I81" s="264" t="s">
        <v>217</v>
      </c>
      <c r="J81" s="264">
        <v>50</v>
      </c>
      <c r="K81" s="278"/>
    </row>
    <row r="82" s="1" customFormat="1" ht="15" customHeight="1">
      <c r="B82" s="287"/>
      <c r="C82" s="264" t="s">
        <v>223</v>
      </c>
      <c r="D82" s="264"/>
      <c r="E82" s="264"/>
      <c r="F82" s="286" t="s">
        <v>215</v>
      </c>
      <c r="G82" s="285"/>
      <c r="H82" s="264" t="s">
        <v>224</v>
      </c>
      <c r="I82" s="264" t="s">
        <v>225</v>
      </c>
      <c r="J82" s="264"/>
      <c r="K82" s="278"/>
    </row>
    <row r="83" s="1" customFormat="1" ht="15" customHeight="1">
      <c r="B83" s="287"/>
      <c r="C83" s="288" t="s">
        <v>226</v>
      </c>
      <c r="D83" s="288"/>
      <c r="E83" s="288"/>
      <c r="F83" s="289" t="s">
        <v>221</v>
      </c>
      <c r="G83" s="288"/>
      <c r="H83" s="288" t="s">
        <v>227</v>
      </c>
      <c r="I83" s="288" t="s">
        <v>217</v>
      </c>
      <c r="J83" s="288">
        <v>15</v>
      </c>
      <c r="K83" s="278"/>
    </row>
    <row r="84" s="1" customFormat="1" ht="15" customHeight="1">
      <c r="B84" s="287"/>
      <c r="C84" s="288" t="s">
        <v>228</v>
      </c>
      <c r="D84" s="288"/>
      <c r="E84" s="288"/>
      <c r="F84" s="289" t="s">
        <v>221</v>
      </c>
      <c r="G84" s="288"/>
      <c r="H84" s="288" t="s">
        <v>229</v>
      </c>
      <c r="I84" s="288" t="s">
        <v>217</v>
      </c>
      <c r="J84" s="288">
        <v>15</v>
      </c>
      <c r="K84" s="278"/>
    </row>
    <row r="85" s="1" customFormat="1" ht="15" customHeight="1">
      <c r="B85" s="287"/>
      <c r="C85" s="288" t="s">
        <v>230</v>
      </c>
      <c r="D85" s="288"/>
      <c r="E85" s="288"/>
      <c r="F85" s="289" t="s">
        <v>221</v>
      </c>
      <c r="G85" s="288"/>
      <c r="H85" s="288" t="s">
        <v>231</v>
      </c>
      <c r="I85" s="288" t="s">
        <v>217</v>
      </c>
      <c r="J85" s="288">
        <v>20</v>
      </c>
      <c r="K85" s="278"/>
    </row>
    <row r="86" s="1" customFormat="1" ht="15" customHeight="1">
      <c r="B86" s="287"/>
      <c r="C86" s="288" t="s">
        <v>232</v>
      </c>
      <c r="D86" s="288"/>
      <c r="E86" s="288"/>
      <c r="F86" s="289" t="s">
        <v>221</v>
      </c>
      <c r="G86" s="288"/>
      <c r="H86" s="288" t="s">
        <v>233</v>
      </c>
      <c r="I86" s="288" t="s">
        <v>217</v>
      </c>
      <c r="J86" s="288">
        <v>20</v>
      </c>
      <c r="K86" s="278"/>
    </row>
    <row r="87" s="1" customFormat="1" ht="15" customHeight="1">
      <c r="B87" s="287"/>
      <c r="C87" s="264" t="s">
        <v>234</v>
      </c>
      <c r="D87" s="264"/>
      <c r="E87" s="264"/>
      <c r="F87" s="286" t="s">
        <v>221</v>
      </c>
      <c r="G87" s="285"/>
      <c r="H87" s="264" t="s">
        <v>235</v>
      </c>
      <c r="I87" s="264" t="s">
        <v>217</v>
      </c>
      <c r="J87" s="264">
        <v>50</v>
      </c>
      <c r="K87" s="278"/>
    </row>
    <row r="88" s="1" customFormat="1" ht="15" customHeight="1">
      <c r="B88" s="287"/>
      <c r="C88" s="264" t="s">
        <v>236</v>
      </c>
      <c r="D88" s="264"/>
      <c r="E88" s="264"/>
      <c r="F88" s="286" t="s">
        <v>221</v>
      </c>
      <c r="G88" s="285"/>
      <c r="H88" s="264" t="s">
        <v>237</v>
      </c>
      <c r="I88" s="264" t="s">
        <v>217</v>
      </c>
      <c r="J88" s="264">
        <v>20</v>
      </c>
      <c r="K88" s="278"/>
    </row>
    <row r="89" s="1" customFormat="1" ht="15" customHeight="1">
      <c r="B89" s="287"/>
      <c r="C89" s="264" t="s">
        <v>238</v>
      </c>
      <c r="D89" s="264"/>
      <c r="E89" s="264"/>
      <c r="F89" s="286" t="s">
        <v>221</v>
      </c>
      <c r="G89" s="285"/>
      <c r="H89" s="264" t="s">
        <v>239</v>
      </c>
      <c r="I89" s="264" t="s">
        <v>217</v>
      </c>
      <c r="J89" s="264">
        <v>20</v>
      </c>
      <c r="K89" s="278"/>
    </row>
    <row r="90" s="1" customFormat="1" ht="15" customHeight="1">
      <c r="B90" s="287"/>
      <c r="C90" s="264" t="s">
        <v>240</v>
      </c>
      <c r="D90" s="264"/>
      <c r="E90" s="264"/>
      <c r="F90" s="286" t="s">
        <v>221</v>
      </c>
      <c r="G90" s="285"/>
      <c r="H90" s="264" t="s">
        <v>241</v>
      </c>
      <c r="I90" s="264" t="s">
        <v>217</v>
      </c>
      <c r="J90" s="264">
        <v>50</v>
      </c>
      <c r="K90" s="278"/>
    </row>
    <row r="91" s="1" customFormat="1" ht="15" customHeight="1">
      <c r="B91" s="287"/>
      <c r="C91" s="264" t="s">
        <v>242</v>
      </c>
      <c r="D91" s="264"/>
      <c r="E91" s="264"/>
      <c r="F91" s="286" t="s">
        <v>221</v>
      </c>
      <c r="G91" s="285"/>
      <c r="H91" s="264" t="s">
        <v>242</v>
      </c>
      <c r="I91" s="264" t="s">
        <v>217</v>
      </c>
      <c r="J91" s="264">
        <v>50</v>
      </c>
      <c r="K91" s="278"/>
    </row>
    <row r="92" s="1" customFormat="1" ht="15" customHeight="1">
      <c r="B92" s="287"/>
      <c r="C92" s="264" t="s">
        <v>243</v>
      </c>
      <c r="D92" s="264"/>
      <c r="E92" s="264"/>
      <c r="F92" s="286" t="s">
        <v>221</v>
      </c>
      <c r="G92" s="285"/>
      <c r="H92" s="264" t="s">
        <v>244</v>
      </c>
      <c r="I92" s="264" t="s">
        <v>217</v>
      </c>
      <c r="J92" s="264">
        <v>255</v>
      </c>
      <c r="K92" s="278"/>
    </row>
    <row r="93" s="1" customFormat="1" ht="15" customHeight="1">
      <c r="B93" s="287"/>
      <c r="C93" s="264" t="s">
        <v>245</v>
      </c>
      <c r="D93" s="264"/>
      <c r="E93" s="264"/>
      <c r="F93" s="286" t="s">
        <v>215</v>
      </c>
      <c r="G93" s="285"/>
      <c r="H93" s="264" t="s">
        <v>246</v>
      </c>
      <c r="I93" s="264" t="s">
        <v>247</v>
      </c>
      <c r="J93" s="264"/>
      <c r="K93" s="278"/>
    </row>
    <row r="94" s="1" customFormat="1" ht="15" customHeight="1">
      <c r="B94" s="287"/>
      <c r="C94" s="264" t="s">
        <v>248</v>
      </c>
      <c r="D94" s="264"/>
      <c r="E94" s="264"/>
      <c r="F94" s="286" t="s">
        <v>215</v>
      </c>
      <c r="G94" s="285"/>
      <c r="H94" s="264" t="s">
        <v>249</v>
      </c>
      <c r="I94" s="264" t="s">
        <v>250</v>
      </c>
      <c r="J94" s="264"/>
      <c r="K94" s="278"/>
    </row>
    <row r="95" s="1" customFormat="1" ht="15" customHeight="1">
      <c r="B95" s="287"/>
      <c r="C95" s="264" t="s">
        <v>251</v>
      </c>
      <c r="D95" s="264"/>
      <c r="E95" s="264"/>
      <c r="F95" s="286" t="s">
        <v>215</v>
      </c>
      <c r="G95" s="285"/>
      <c r="H95" s="264" t="s">
        <v>251</v>
      </c>
      <c r="I95" s="264" t="s">
        <v>250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215</v>
      </c>
      <c r="G96" s="285"/>
      <c r="H96" s="264" t="s">
        <v>252</v>
      </c>
      <c r="I96" s="264" t="s">
        <v>250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215</v>
      </c>
      <c r="G97" s="285"/>
      <c r="H97" s="264" t="s">
        <v>253</v>
      </c>
      <c r="I97" s="264" t="s">
        <v>250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254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209</v>
      </c>
      <c r="D103" s="279"/>
      <c r="E103" s="279"/>
      <c r="F103" s="279" t="s">
        <v>210</v>
      </c>
      <c r="G103" s="280"/>
      <c r="H103" s="279" t="s">
        <v>56</v>
      </c>
      <c r="I103" s="279" t="s">
        <v>59</v>
      </c>
      <c r="J103" s="279" t="s">
        <v>211</v>
      </c>
      <c r="K103" s="278"/>
    </row>
    <row r="104" s="1" customFormat="1" ht="17.25" customHeight="1">
      <c r="B104" s="276"/>
      <c r="C104" s="281" t="s">
        <v>212</v>
      </c>
      <c r="D104" s="281"/>
      <c r="E104" s="281"/>
      <c r="F104" s="282" t="s">
        <v>213</v>
      </c>
      <c r="G104" s="283"/>
      <c r="H104" s="281"/>
      <c r="I104" s="281"/>
      <c r="J104" s="281" t="s">
        <v>214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215</v>
      </c>
      <c r="G106" s="295"/>
      <c r="H106" s="264" t="s">
        <v>255</v>
      </c>
      <c r="I106" s="264" t="s">
        <v>217</v>
      </c>
      <c r="J106" s="264">
        <v>20</v>
      </c>
      <c r="K106" s="278"/>
    </row>
    <row r="107" s="1" customFormat="1" ht="15" customHeight="1">
      <c r="B107" s="276"/>
      <c r="C107" s="264" t="s">
        <v>218</v>
      </c>
      <c r="D107" s="264"/>
      <c r="E107" s="264"/>
      <c r="F107" s="286" t="s">
        <v>215</v>
      </c>
      <c r="G107" s="264"/>
      <c r="H107" s="264" t="s">
        <v>255</v>
      </c>
      <c r="I107" s="264" t="s">
        <v>217</v>
      </c>
      <c r="J107" s="264">
        <v>120</v>
      </c>
      <c r="K107" s="278"/>
    </row>
    <row r="108" s="1" customFormat="1" ht="15" customHeight="1">
      <c r="B108" s="287"/>
      <c r="C108" s="264" t="s">
        <v>220</v>
      </c>
      <c r="D108" s="264"/>
      <c r="E108" s="264"/>
      <c r="F108" s="286" t="s">
        <v>221</v>
      </c>
      <c r="G108" s="264"/>
      <c r="H108" s="264" t="s">
        <v>255</v>
      </c>
      <c r="I108" s="264" t="s">
        <v>217</v>
      </c>
      <c r="J108" s="264">
        <v>50</v>
      </c>
      <c r="K108" s="278"/>
    </row>
    <row r="109" s="1" customFormat="1" ht="15" customHeight="1">
      <c r="B109" s="287"/>
      <c r="C109" s="264" t="s">
        <v>223</v>
      </c>
      <c r="D109" s="264"/>
      <c r="E109" s="264"/>
      <c r="F109" s="286" t="s">
        <v>215</v>
      </c>
      <c r="G109" s="264"/>
      <c r="H109" s="264" t="s">
        <v>255</v>
      </c>
      <c r="I109" s="264" t="s">
        <v>225</v>
      </c>
      <c r="J109" s="264"/>
      <c r="K109" s="278"/>
    </row>
    <row r="110" s="1" customFormat="1" ht="15" customHeight="1">
      <c r="B110" s="287"/>
      <c r="C110" s="264" t="s">
        <v>234</v>
      </c>
      <c r="D110" s="264"/>
      <c r="E110" s="264"/>
      <c r="F110" s="286" t="s">
        <v>221</v>
      </c>
      <c r="G110" s="264"/>
      <c r="H110" s="264" t="s">
        <v>255</v>
      </c>
      <c r="I110" s="264" t="s">
        <v>217</v>
      </c>
      <c r="J110" s="264">
        <v>50</v>
      </c>
      <c r="K110" s="278"/>
    </row>
    <row r="111" s="1" customFormat="1" ht="15" customHeight="1">
      <c r="B111" s="287"/>
      <c r="C111" s="264" t="s">
        <v>242</v>
      </c>
      <c r="D111" s="264"/>
      <c r="E111" s="264"/>
      <c r="F111" s="286" t="s">
        <v>221</v>
      </c>
      <c r="G111" s="264"/>
      <c r="H111" s="264" t="s">
        <v>255</v>
      </c>
      <c r="I111" s="264" t="s">
        <v>217</v>
      </c>
      <c r="J111" s="264">
        <v>50</v>
      </c>
      <c r="K111" s="278"/>
    </row>
    <row r="112" s="1" customFormat="1" ht="15" customHeight="1">
      <c r="B112" s="287"/>
      <c r="C112" s="264" t="s">
        <v>240</v>
      </c>
      <c r="D112" s="264"/>
      <c r="E112" s="264"/>
      <c r="F112" s="286" t="s">
        <v>221</v>
      </c>
      <c r="G112" s="264"/>
      <c r="H112" s="264" t="s">
        <v>255</v>
      </c>
      <c r="I112" s="264" t="s">
        <v>217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215</v>
      </c>
      <c r="G113" s="264"/>
      <c r="H113" s="264" t="s">
        <v>256</v>
      </c>
      <c r="I113" s="264" t="s">
        <v>217</v>
      </c>
      <c r="J113" s="264">
        <v>20</v>
      </c>
      <c r="K113" s="278"/>
    </row>
    <row r="114" s="1" customFormat="1" ht="15" customHeight="1">
      <c r="B114" s="287"/>
      <c r="C114" s="264" t="s">
        <v>257</v>
      </c>
      <c r="D114" s="264"/>
      <c r="E114" s="264"/>
      <c r="F114" s="286" t="s">
        <v>215</v>
      </c>
      <c r="G114" s="264"/>
      <c r="H114" s="264" t="s">
        <v>258</v>
      </c>
      <c r="I114" s="264" t="s">
        <v>217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215</v>
      </c>
      <c r="G115" s="264"/>
      <c r="H115" s="264" t="s">
        <v>259</v>
      </c>
      <c r="I115" s="264" t="s">
        <v>250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215</v>
      </c>
      <c r="G116" s="264"/>
      <c r="H116" s="264" t="s">
        <v>260</v>
      </c>
      <c r="I116" s="264" t="s">
        <v>250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215</v>
      </c>
      <c r="G117" s="264"/>
      <c r="H117" s="264" t="s">
        <v>261</v>
      </c>
      <c r="I117" s="264" t="s">
        <v>262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263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209</v>
      </c>
      <c r="D123" s="279"/>
      <c r="E123" s="279"/>
      <c r="F123" s="279" t="s">
        <v>210</v>
      </c>
      <c r="G123" s="280"/>
      <c r="H123" s="279" t="s">
        <v>56</v>
      </c>
      <c r="I123" s="279" t="s">
        <v>59</v>
      </c>
      <c r="J123" s="279" t="s">
        <v>211</v>
      </c>
      <c r="K123" s="305"/>
    </row>
    <row r="124" s="1" customFormat="1" ht="17.25" customHeight="1">
      <c r="B124" s="304"/>
      <c r="C124" s="281" t="s">
        <v>212</v>
      </c>
      <c r="D124" s="281"/>
      <c r="E124" s="281"/>
      <c r="F124" s="282" t="s">
        <v>213</v>
      </c>
      <c r="G124" s="283"/>
      <c r="H124" s="281"/>
      <c r="I124" s="281"/>
      <c r="J124" s="281" t="s">
        <v>214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218</v>
      </c>
      <c r="D126" s="284"/>
      <c r="E126" s="284"/>
      <c r="F126" s="286" t="s">
        <v>215</v>
      </c>
      <c r="G126" s="264"/>
      <c r="H126" s="264" t="s">
        <v>255</v>
      </c>
      <c r="I126" s="264" t="s">
        <v>217</v>
      </c>
      <c r="J126" s="264">
        <v>120</v>
      </c>
      <c r="K126" s="308"/>
    </row>
    <row r="127" s="1" customFormat="1" ht="15" customHeight="1">
      <c r="B127" s="306"/>
      <c r="C127" s="264" t="s">
        <v>264</v>
      </c>
      <c r="D127" s="264"/>
      <c r="E127" s="264"/>
      <c r="F127" s="286" t="s">
        <v>215</v>
      </c>
      <c r="G127" s="264"/>
      <c r="H127" s="264" t="s">
        <v>265</v>
      </c>
      <c r="I127" s="264" t="s">
        <v>217</v>
      </c>
      <c r="J127" s="264" t="s">
        <v>266</v>
      </c>
      <c r="K127" s="308"/>
    </row>
    <row r="128" s="1" customFormat="1" ht="15" customHeight="1">
      <c r="B128" s="306"/>
      <c r="C128" s="264" t="s">
        <v>163</v>
      </c>
      <c r="D128" s="264"/>
      <c r="E128" s="264"/>
      <c r="F128" s="286" t="s">
        <v>215</v>
      </c>
      <c r="G128" s="264"/>
      <c r="H128" s="264" t="s">
        <v>267</v>
      </c>
      <c r="I128" s="264" t="s">
        <v>217</v>
      </c>
      <c r="J128" s="264" t="s">
        <v>266</v>
      </c>
      <c r="K128" s="308"/>
    </row>
    <row r="129" s="1" customFormat="1" ht="15" customHeight="1">
      <c r="B129" s="306"/>
      <c r="C129" s="264" t="s">
        <v>226</v>
      </c>
      <c r="D129" s="264"/>
      <c r="E129" s="264"/>
      <c r="F129" s="286" t="s">
        <v>221</v>
      </c>
      <c r="G129" s="264"/>
      <c r="H129" s="264" t="s">
        <v>227</v>
      </c>
      <c r="I129" s="264" t="s">
        <v>217</v>
      </c>
      <c r="J129" s="264">
        <v>15</v>
      </c>
      <c r="K129" s="308"/>
    </row>
    <row r="130" s="1" customFormat="1" ht="15" customHeight="1">
      <c r="B130" s="306"/>
      <c r="C130" s="288" t="s">
        <v>228</v>
      </c>
      <c r="D130" s="288"/>
      <c r="E130" s="288"/>
      <c r="F130" s="289" t="s">
        <v>221</v>
      </c>
      <c r="G130" s="288"/>
      <c r="H130" s="288" t="s">
        <v>229</v>
      </c>
      <c r="I130" s="288" t="s">
        <v>217</v>
      </c>
      <c r="J130" s="288">
        <v>15</v>
      </c>
      <c r="K130" s="308"/>
    </row>
    <row r="131" s="1" customFormat="1" ht="15" customHeight="1">
      <c r="B131" s="306"/>
      <c r="C131" s="288" t="s">
        <v>230</v>
      </c>
      <c r="D131" s="288"/>
      <c r="E131" s="288"/>
      <c r="F131" s="289" t="s">
        <v>221</v>
      </c>
      <c r="G131" s="288"/>
      <c r="H131" s="288" t="s">
        <v>231</v>
      </c>
      <c r="I131" s="288" t="s">
        <v>217</v>
      </c>
      <c r="J131" s="288">
        <v>20</v>
      </c>
      <c r="K131" s="308"/>
    </row>
    <row r="132" s="1" customFormat="1" ht="15" customHeight="1">
      <c r="B132" s="306"/>
      <c r="C132" s="288" t="s">
        <v>232</v>
      </c>
      <c r="D132" s="288"/>
      <c r="E132" s="288"/>
      <c r="F132" s="289" t="s">
        <v>221</v>
      </c>
      <c r="G132" s="288"/>
      <c r="H132" s="288" t="s">
        <v>233</v>
      </c>
      <c r="I132" s="288" t="s">
        <v>217</v>
      </c>
      <c r="J132" s="288">
        <v>20</v>
      </c>
      <c r="K132" s="308"/>
    </row>
    <row r="133" s="1" customFormat="1" ht="15" customHeight="1">
      <c r="B133" s="306"/>
      <c r="C133" s="264" t="s">
        <v>220</v>
      </c>
      <c r="D133" s="264"/>
      <c r="E133" s="264"/>
      <c r="F133" s="286" t="s">
        <v>221</v>
      </c>
      <c r="G133" s="264"/>
      <c r="H133" s="264" t="s">
        <v>255</v>
      </c>
      <c r="I133" s="264" t="s">
        <v>217</v>
      </c>
      <c r="J133" s="264">
        <v>50</v>
      </c>
      <c r="K133" s="308"/>
    </row>
    <row r="134" s="1" customFormat="1" ht="15" customHeight="1">
      <c r="B134" s="306"/>
      <c r="C134" s="264" t="s">
        <v>234</v>
      </c>
      <c r="D134" s="264"/>
      <c r="E134" s="264"/>
      <c r="F134" s="286" t="s">
        <v>221</v>
      </c>
      <c r="G134" s="264"/>
      <c r="H134" s="264" t="s">
        <v>255</v>
      </c>
      <c r="I134" s="264" t="s">
        <v>217</v>
      </c>
      <c r="J134" s="264">
        <v>50</v>
      </c>
      <c r="K134" s="308"/>
    </row>
    <row r="135" s="1" customFormat="1" ht="15" customHeight="1">
      <c r="B135" s="306"/>
      <c r="C135" s="264" t="s">
        <v>240</v>
      </c>
      <c r="D135" s="264"/>
      <c r="E135" s="264"/>
      <c r="F135" s="286" t="s">
        <v>221</v>
      </c>
      <c r="G135" s="264"/>
      <c r="H135" s="264" t="s">
        <v>255</v>
      </c>
      <c r="I135" s="264" t="s">
        <v>217</v>
      </c>
      <c r="J135" s="264">
        <v>50</v>
      </c>
      <c r="K135" s="308"/>
    </row>
    <row r="136" s="1" customFormat="1" ht="15" customHeight="1">
      <c r="B136" s="306"/>
      <c r="C136" s="264" t="s">
        <v>242</v>
      </c>
      <c r="D136" s="264"/>
      <c r="E136" s="264"/>
      <c r="F136" s="286" t="s">
        <v>221</v>
      </c>
      <c r="G136" s="264"/>
      <c r="H136" s="264" t="s">
        <v>255</v>
      </c>
      <c r="I136" s="264" t="s">
        <v>217</v>
      </c>
      <c r="J136" s="264">
        <v>50</v>
      </c>
      <c r="K136" s="308"/>
    </row>
    <row r="137" s="1" customFormat="1" ht="15" customHeight="1">
      <c r="B137" s="306"/>
      <c r="C137" s="264" t="s">
        <v>243</v>
      </c>
      <c r="D137" s="264"/>
      <c r="E137" s="264"/>
      <c r="F137" s="286" t="s">
        <v>221</v>
      </c>
      <c r="G137" s="264"/>
      <c r="H137" s="264" t="s">
        <v>268</v>
      </c>
      <c r="I137" s="264" t="s">
        <v>217</v>
      </c>
      <c r="J137" s="264">
        <v>255</v>
      </c>
      <c r="K137" s="308"/>
    </row>
    <row r="138" s="1" customFormat="1" ht="15" customHeight="1">
      <c r="B138" s="306"/>
      <c r="C138" s="264" t="s">
        <v>245</v>
      </c>
      <c r="D138" s="264"/>
      <c r="E138" s="264"/>
      <c r="F138" s="286" t="s">
        <v>215</v>
      </c>
      <c r="G138" s="264"/>
      <c r="H138" s="264" t="s">
        <v>269</v>
      </c>
      <c r="I138" s="264" t="s">
        <v>247</v>
      </c>
      <c r="J138" s="264"/>
      <c r="K138" s="308"/>
    </row>
    <row r="139" s="1" customFormat="1" ht="15" customHeight="1">
      <c r="B139" s="306"/>
      <c r="C139" s="264" t="s">
        <v>248</v>
      </c>
      <c r="D139" s="264"/>
      <c r="E139" s="264"/>
      <c r="F139" s="286" t="s">
        <v>215</v>
      </c>
      <c r="G139" s="264"/>
      <c r="H139" s="264" t="s">
        <v>270</v>
      </c>
      <c r="I139" s="264" t="s">
        <v>250</v>
      </c>
      <c r="J139" s="264"/>
      <c r="K139" s="308"/>
    </row>
    <row r="140" s="1" customFormat="1" ht="15" customHeight="1">
      <c r="B140" s="306"/>
      <c r="C140" s="264" t="s">
        <v>251</v>
      </c>
      <c r="D140" s="264"/>
      <c r="E140" s="264"/>
      <c r="F140" s="286" t="s">
        <v>215</v>
      </c>
      <c r="G140" s="264"/>
      <c r="H140" s="264" t="s">
        <v>251</v>
      </c>
      <c r="I140" s="264" t="s">
        <v>250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215</v>
      </c>
      <c r="G141" s="264"/>
      <c r="H141" s="264" t="s">
        <v>271</v>
      </c>
      <c r="I141" s="264" t="s">
        <v>250</v>
      </c>
      <c r="J141" s="264"/>
      <c r="K141" s="308"/>
    </row>
    <row r="142" s="1" customFormat="1" ht="15" customHeight="1">
      <c r="B142" s="306"/>
      <c r="C142" s="264" t="s">
        <v>272</v>
      </c>
      <c r="D142" s="264"/>
      <c r="E142" s="264"/>
      <c r="F142" s="286" t="s">
        <v>215</v>
      </c>
      <c r="G142" s="264"/>
      <c r="H142" s="264" t="s">
        <v>273</v>
      </c>
      <c r="I142" s="264" t="s">
        <v>250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274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209</v>
      </c>
      <c r="D148" s="279"/>
      <c r="E148" s="279"/>
      <c r="F148" s="279" t="s">
        <v>210</v>
      </c>
      <c r="G148" s="280"/>
      <c r="H148" s="279" t="s">
        <v>56</v>
      </c>
      <c r="I148" s="279" t="s">
        <v>59</v>
      </c>
      <c r="J148" s="279" t="s">
        <v>211</v>
      </c>
      <c r="K148" s="278"/>
    </row>
    <row r="149" s="1" customFormat="1" ht="17.25" customHeight="1">
      <c r="B149" s="276"/>
      <c r="C149" s="281" t="s">
        <v>212</v>
      </c>
      <c r="D149" s="281"/>
      <c r="E149" s="281"/>
      <c r="F149" s="282" t="s">
        <v>213</v>
      </c>
      <c r="G149" s="283"/>
      <c r="H149" s="281"/>
      <c r="I149" s="281"/>
      <c r="J149" s="281" t="s">
        <v>214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218</v>
      </c>
      <c r="D151" s="264"/>
      <c r="E151" s="264"/>
      <c r="F151" s="313" t="s">
        <v>215</v>
      </c>
      <c r="G151" s="264"/>
      <c r="H151" s="312" t="s">
        <v>255</v>
      </c>
      <c r="I151" s="312" t="s">
        <v>217</v>
      </c>
      <c r="J151" s="312">
        <v>120</v>
      </c>
      <c r="K151" s="308"/>
    </row>
    <row r="152" s="1" customFormat="1" ht="15" customHeight="1">
      <c r="B152" s="287"/>
      <c r="C152" s="312" t="s">
        <v>264</v>
      </c>
      <c r="D152" s="264"/>
      <c r="E152" s="264"/>
      <c r="F152" s="313" t="s">
        <v>215</v>
      </c>
      <c r="G152" s="264"/>
      <c r="H152" s="312" t="s">
        <v>275</v>
      </c>
      <c r="I152" s="312" t="s">
        <v>217</v>
      </c>
      <c r="J152" s="312" t="s">
        <v>266</v>
      </c>
      <c r="K152" s="308"/>
    </row>
    <row r="153" s="1" customFormat="1" ht="15" customHeight="1">
      <c r="B153" s="287"/>
      <c r="C153" s="312" t="s">
        <v>163</v>
      </c>
      <c r="D153" s="264"/>
      <c r="E153" s="264"/>
      <c r="F153" s="313" t="s">
        <v>215</v>
      </c>
      <c r="G153" s="264"/>
      <c r="H153" s="312" t="s">
        <v>276</v>
      </c>
      <c r="I153" s="312" t="s">
        <v>217</v>
      </c>
      <c r="J153" s="312" t="s">
        <v>266</v>
      </c>
      <c r="K153" s="308"/>
    </row>
    <row r="154" s="1" customFormat="1" ht="15" customHeight="1">
      <c r="B154" s="287"/>
      <c r="C154" s="312" t="s">
        <v>220</v>
      </c>
      <c r="D154" s="264"/>
      <c r="E154" s="264"/>
      <c r="F154" s="313" t="s">
        <v>221</v>
      </c>
      <c r="G154" s="264"/>
      <c r="H154" s="312" t="s">
        <v>255</v>
      </c>
      <c r="I154" s="312" t="s">
        <v>217</v>
      </c>
      <c r="J154" s="312">
        <v>50</v>
      </c>
      <c r="K154" s="308"/>
    </row>
    <row r="155" s="1" customFormat="1" ht="15" customHeight="1">
      <c r="B155" s="287"/>
      <c r="C155" s="312" t="s">
        <v>223</v>
      </c>
      <c r="D155" s="264"/>
      <c r="E155" s="264"/>
      <c r="F155" s="313" t="s">
        <v>215</v>
      </c>
      <c r="G155" s="264"/>
      <c r="H155" s="312" t="s">
        <v>255</v>
      </c>
      <c r="I155" s="312" t="s">
        <v>225</v>
      </c>
      <c r="J155" s="312"/>
      <c r="K155" s="308"/>
    </row>
    <row r="156" s="1" customFormat="1" ht="15" customHeight="1">
      <c r="B156" s="287"/>
      <c r="C156" s="312" t="s">
        <v>234</v>
      </c>
      <c r="D156" s="264"/>
      <c r="E156" s="264"/>
      <c r="F156" s="313" t="s">
        <v>221</v>
      </c>
      <c r="G156" s="264"/>
      <c r="H156" s="312" t="s">
        <v>255</v>
      </c>
      <c r="I156" s="312" t="s">
        <v>217</v>
      </c>
      <c r="J156" s="312">
        <v>50</v>
      </c>
      <c r="K156" s="308"/>
    </row>
    <row r="157" s="1" customFormat="1" ht="15" customHeight="1">
      <c r="B157" s="287"/>
      <c r="C157" s="312" t="s">
        <v>242</v>
      </c>
      <c r="D157" s="264"/>
      <c r="E157" s="264"/>
      <c r="F157" s="313" t="s">
        <v>221</v>
      </c>
      <c r="G157" s="264"/>
      <c r="H157" s="312" t="s">
        <v>255</v>
      </c>
      <c r="I157" s="312" t="s">
        <v>217</v>
      </c>
      <c r="J157" s="312">
        <v>50</v>
      </c>
      <c r="K157" s="308"/>
    </row>
    <row r="158" s="1" customFormat="1" ht="15" customHeight="1">
      <c r="B158" s="287"/>
      <c r="C158" s="312" t="s">
        <v>240</v>
      </c>
      <c r="D158" s="264"/>
      <c r="E158" s="264"/>
      <c r="F158" s="313" t="s">
        <v>221</v>
      </c>
      <c r="G158" s="264"/>
      <c r="H158" s="312" t="s">
        <v>255</v>
      </c>
      <c r="I158" s="312" t="s">
        <v>217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215</v>
      </c>
      <c r="G159" s="264"/>
      <c r="H159" s="312" t="s">
        <v>277</v>
      </c>
      <c r="I159" s="312" t="s">
        <v>217</v>
      </c>
      <c r="J159" s="312" t="s">
        <v>278</v>
      </c>
      <c r="K159" s="308"/>
    </row>
    <row r="160" s="1" customFormat="1" ht="15" customHeight="1">
      <c r="B160" s="287"/>
      <c r="C160" s="312" t="s">
        <v>279</v>
      </c>
      <c r="D160" s="264"/>
      <c r="E160" s="264"/>
      <c r="F160" s="313" t="s">
        <v>215</v>
      </c>
      <c r="G160" s="264"/>
      <c r="H160" s="312" t="s">
        <v>280</v>
      </c>
      <c r="I160" s="312" t="s">
        <v>250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281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209</v>
      </c>
      <c r="D166" s="279"/>
      <c r="E166" s="279"/>
      <c r="F166" s="279" t="s">
        <v>210</v>
      </c>
      <c r="G166" s="316"/>
      <c r="H166" s="317" t="s">
        <v>56</v>
      </c>
      <c r="I166" s="317" t="s">
        <v>59</v>
      </c>
      <c r="J166" s="279" t="s">
        <v>211</v>
      </c>
      <c r="K166" s="256"/>
    </row>
    <row r="167" s="1" customFormat="1" ht="17.25" customHeight="1">
      <c r="B167" s="257"/>
      <c r="C167" s="281" t="s">
        <v>212</v>
      </c>
      <c r="D167" s="281"/>
      <c r="E167" s="281"/>
      <c r="F167" s="282" t="s">
        <v>213</v>
      </c>
      <c r="G167" s="318"/>
      <c r="H167" s="319"/>
      <c r="I167" s="319"/>
      <c r="J167" s="281" t="s">
        <v>214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218</v>
      </c>
      <c r="D169" s="264"/>
      <c r="E169" s="264"/>
      <c r="F169" s="286" t="s">
        <v>215</v>
      </c>
      <c r="G169" s="264"/>
      <c r="H169" s="264" t="s">
        <v>255</v>
      </c>
      <c r="I169" s="264" t="s">
        <v>217</v>
      </c>
      <c r="J169" s="264">
        <v>120</v>
      </c>
      <c r="K169" s="308"/>
    </row>
    <row r="170" s="1" customFormat="1" ht="15" customHeight="1">
      <c r="B170" s="287"/>
      <c r="C170" s="264" t="s">
        <v>264</v>
      </c>
      <c r="D170" s="264"/>
      <c r="E170" s="264"/>
      <c r="F170" s="286" t="s">
        <v>215</v>
      </c>
      <c r="G170" s="264"/>
      <c r="H170" s="264" t="s">
        <v>265</v>
      </c>
      <c r="I170" s="264" t="s">
        <v>217</v>
      </c>
      <c r="J170" s="264" t="s">
        <v>266</v>
      </c>
      <c r="K170" s="308"/>
    </row>
    <row r="171" s="1" customFormat="1" ht="15" customHeight="1">
      <c r="B171" s="287"/>
      <c r="C171" s="264" t="s">
        <v>163</v>
      </c>
      <c r="D171" s="264"/>
      <c r="E171" s="264"/>
      <c r="F171" s="286" t="s">
        <v>215</v>
      </c>
      <c r="G171" s="264"/>
      <c r="H171" s="264" t="s">
        <v>282</v>
      </c>
      <c r="I171" s="264" t="s">
        <v>217</v>
      </c>
      <c r="J171" s="264" t="s">
        <v>266</v>
      </c>
      <c r="K171" s="308"/>
    </row>
    <row r="172" s="1" customFormat="1" ht="15" customHeight="1">
      <c r="B172" s="287"/>
      <c r="C172" s="264" t="s">
        <v>220</v>
      </c>
      <c r="D172" s="264"/>
      <c r="E172" s="264"/>
      <c r="F172" s="286" t="s">
        <v>221</v>
      </c>
      <c r="G172" s="264"/>
      <c r="H172" s="264" t="s">
        <v>282</v>
      </c>
      <c r="I172" s="264" t="s">
        <v>217</v>
      </c>
      <c r="J172" s="264">
        <v>50</v>
      </c>
      <c r="K172" s="308"/>
    </row>
    <row r="173" s="1" customFormat="1" ht="15" customHeight="1">
      <c r="B173" s="287"/>
      <c r="C173" s="264" t="s">
        <v>223</v>
      </c>
      <c r="D173" s="264"/>
      <c r="E173" s="264"/>
      <c r="F173" s="286" t="s">
        <v>215</v>
      </c>
      <c r="G173" s="264"/>
      <c r="H173" s="264" t="s">
        <v>282</v>
      </c>
      <c r="I173" s="264" t="s">
        <v>225</v>
      </c>
      <c r="J173" s="264"/>
      <c r="K173" s="308"/>
    </row>
    <row r="174" s="1" customFormat="1" ht="15" customHeight="1">
      <c r="B174" s="287"/>
      <c r="C174" s="264" t="s">
        <v>234</v>
      </c>
      <c r="D174" s="264"/>
      <c r="E174" s="264"/>
      <c r="F174" s="286" t="s">
        <v>221</v>
      </c>
      <c r="G174" s="264"/>
      <c r="H174" s="264" t="s">
        <v>282</v>
      </c>
      <c r="I174" s="264" t="s">
        <v>217</v>
      </c>
      <c r="J174" s="264">
        <v>50</v>
      </c>
      <c r="K174" s="308"/>
    </row>
    <row r="175" s="1" customFormat="1" ht="15" customHeight="1">
      <c r="B175" s="287"/>
      <c r="C175" s="264" t="s">
        <v>242</v>
      </c>
      <c r="D175" s="264"/>
      <c r="E175" s="264"/>
      <c r="F175" s="286" t="s">
        <v>221</v>
      </c>
      <c r="G175" s="264"/>
      <c r="H175" s="264" t="s">
        <v>282</v>
      </c>
      <c r="I175" s="264" t="s">
        <v>217</v>
      </c>
      <c r="J175" s="264">
        <v>50</v>
      </c>
      <c r="K175" s="308"/>
    </row>
    <row r="176" s="1" customFormat="1" ht="15" customHeight="1">
      <c r="B176" s="287"/>
      <c r="C176" s="264" t="s">
        <v>240</v>
      </c>
      <c r="D176" s="264"/>
      <c r="E176" s="264"/>
      <c r="F176" s="286" t="s">
        <v>221</v>
      </c>
      <c r="G176" s="264"/>
      <c r="H176" s="264" t="s">
        <v>282</v>
      </c>
      <c r="I176" s="264" t="s">
        <v>217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215</v>
      </c>
      <c r="G177" s="264"/>
      <c r="H177" s="264" t="s">
        <v>283</v>
      </c>
      <c r="I177" s="264" t="s">
        <v>284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215</v>
      </c>
      <c r="G178" s="264"/>
      <c r="H178" s="264" t="s">
        <v>285</v>
      </c>
      <c r="I178" s="264" t="s">
        <v>286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215</v>
      </c>
      <c r="G179" s="264"/>
      <c r="H179" s="264" t="s">
        <v>287</v>
      </c>
      <c r="I179" s="264" t="s">
        <v>217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215</v>
      </c>
      <c r="G180" s="264"/>
      <c r="H180" s="264" t="s">
        <v>288</v>
      </c>
      <c r="I180" s="264" t="s">
        <v>217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215</v>
      </c>
      <c r="G181" s="264"/>
      <c r="H181" s="264" t="s">
        <v>179</v>
      </c>
      <c r="I181" s="264" t="s">
        <v>217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215</v>
      </c>
      <c r="G182" s="264"/>
      <c r="H182" s="264" t="s">
        <v>289</v>
      </c>
      <c r="I182" s="264" t="s">
        <v>250</v>
      </c>
      <c r="J182" s="264"/>
      <c r="K182" s="308"/>
    </row>
    <row r="183" s="1" customFormat="1" ht="15" customHeight="1">
      <c r="B183" s="287"/>
      <c r="C183" s="264" t="s">
        <v>290</v>
      </c>
      <c r="D183" s="264"/>
      <c r="E183" s="264"/>
      <c r="F183" s="286" t="s">
        <v>215</v>
      </c>
      <c r="G183" s="264"/>
      <c r="H183" s="264" t="s">
        <v>291</v>
      </c>
      <c r="I183" s="264" t="s">
        <v>250</v>
      </c>
      <c r="J183" s="264"/>
      <c r="K183" s="308"/>
    </row>
    <row r="184" s="1" customFormat="1" ht="15" customHeight="1">
      <c r="B184" s="287"/>
      <c r="C184" s="264" t="s">
        <v>279</v>
      </c>
      <c r="D184" s="264"/>
      <c r="E184" s="264"/>
      <c r="F184" s="286" t="s">
        <v>215</v>
      </c>
      <c r="G184" s="264"/>
      <c r="H184" s="264" t="s">
        <v>292</v>
      </c>
      <c r="I184" s="264" t="s">
        <v>250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221</v>
      </c>
      <c r="G185" s="264"/>
      <c r="H185" s="264" t="s">
        <v>293</v>
      </c>
      <c r="I185" s="264" t="s">
        <v>217</v>
      </c>
      <c r="J185" s="264">
        <v>50</v>
      </c>
      <c r="K185" s="308"/>
    </row>
    <row r="186" s="1" customFormat="1" ht="15" customHeight="1">
      <c r="B186" s="287"/>
      <c r="C186" s="264" t="s">
        <v>294</v>
      </c>
      <c r="D186" s="264"/>
      <c r="E186" s="264"/>
      <c r="F186" s="286" t="s">
        <v>221</v>
      </c>
      <c r="G186" s="264"/>
      <c r="H186" s="264" t="s">
        <v>295</v>
      </c>
      <c r="I186" s="264" t="s">
        <v>296</v>
      </c>
      <c r="J186" s="264"/>
      <c r="K186" s="308"/>
    </row>
    <row r="187" s="1" customFormat="1" ht="15" customHeight="1">
      <c r="B187" s="287"/>
      <c r="C187" s="264" t="s">
        <v>297</v>
      </c>
      <c r="D187" s="264"/>
      <c r="E187" s="264"/>
      <c r="F187" s="286" t="s">
        <v>221</v>
      </c>
      <c r="G187" s="264"/>
      <c r="H187" s="264" t="s">
        <v>298</v>
      </c>
      <c r="I187" s="264" t="s">
        <v>296</v>
      </c>
      <c r="J187" s="264"/>
      <c r="K187" s="308"/>
    </row>
    <row r="188" s="1" customFormat="1" ht="15" customHeight="1">
      <c r="B188" s="287"/>
      <c r="C188" s="264" t="s">
        <v>299</v>
      </c>
      <c r="D188" s="264"/>
      <c r="E188" s="264"/>
      <c r="F188" s="286" t="s">
        <v>221</v>
      </c>
      <c r="G188" s="264"/>
      <c r="H188" s="264" t="s">
        <v>300</v>
      </c>
      <c r="I188" s="264" t="s">
        <v>296</v>
      </c>
      <c r="J188" s="264"/>
      <c r="K188" s="308"/>
    </row>
    <row r="189" s="1" customFormat="1" ht="15" customHeight="1">
      <c r="B189" s="287"/>
      <c r="C189" s="320" t="s">
        <v>301</v>
      </c>
      <c r="D189" s="264"/>
      <c r="E189" s="264"/>
      <c r="F189" s="286" t="s">
        <v>221</v>
      </c>
      <c r="G189" s="264"/>
      <c r="H189" s="264" t="s">
        <v>302</v>
      </c>
      <c r="I189" s="264" t="s">
        <v>303</v>
      </c>
      <c r="J189" s="321" t="s">
        <v>304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215</v>
      </c>
      <c r="G190" s="264"/>
      <c r="H190" s="261" t="s">
        <v>305</v>
      </c>
      <c r="I190" s="264" t="s">
        <v>306</v>
      </c>
      <c r="J190" s="264"/>
      <c r="K190" s="308"/>
    </row>
    <row r="191" s="1" customFormat="1" ht="15" customHeight="1">
      <c r="B191" s="287"/>
      <c r="C191" s="271" t="s">
        <v>307</v>
      </c>
      <c r="D191" s="264"/>
      <c r="E191" s="264"/>
      <c r="F191" s="286" t="s">
        <v>215</v>
      </c>
      <c r="G191" s="264"/>
      <c r="H191" s="264" t="s">
        <v>308</v>
      </c>
      <c r="I191" s="264" t="s">
        <v>250</v>
      </c>
      <c r="J191" s="264"/>
      <c r="K191" s="308"/>
    </row>
    <row r="192" s="1" customFormat="1" ht="15" customHeight="1">
      <c r="B192" s="287"/>
      <c r="C192" s="271" t="s">
        <v>309</v>
      </c>
      <c r="D192" s="264"/>
      <c r="E192" s="264"/>
      <c r="F192" s="286" t="s">
        <v>215</v>
      </c>
      <c r="G192" s="264"/>
      <c r="H192" s="264" t="s">
        <v>310</v>
      </c>
      <c r="I192" s="264" t="s">
        <v>250</v>
      </c>
      <c r="J192" s="264"/>
      <c r="K192" s="308"/>
    </row>
    <row r="193" s="1" customFormat="1" ht="15" customHeight="1">
      <c r="B193" s="287"/>
      <c r="C193" s="271" t="s">
        <v>311</v>
      </c>
      <c r="D193" s="264"/>
      <c r="E193" s="264"/>
      <c r="F193" s="286" t="s">
        <v>221</v>
      </c>
      <c r="G193" s="264"/>
      <c r="H193" s="264" t="s">
        <v>312</v>
      </c>
      <c r="I193" s="264" t="s">
        <v>250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313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314</v>
      </c>
      <c r="D200" s="323"/>
      <c r="E200" s="323"/>
      <c r="F200" s="323" t="s">
        <v>315</v>
      </c>
      <c r="G200" s="324"/>
      <c r="H200" s="323" t="s">
        <v>316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306</v>
      </c>
      <c r="D202" s="264"/>
      <c r="E202" s="264"/>
      <c r="F202" s="286" t="s">
        <v>45</v>
      </c>
      <c r="G202" s="264"/>
      <c r="H202" s="264" t="s">
        <v>317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318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319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320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321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262</v>
      </c>
      <c r="D208" s="264"/>
      <c r="E208" s="264"/>
      <c r="F208" s="286" t="s">
        <v>81</v>
      </c>
      <c r="G208" s="264"/>
      <c r="H208" s="264" t="s">
        <v>322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157</v>
      </c>
      <c r="G209" s="264"/>
      <c r="H209" s="264" t="s">
        <v>158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155</v>
      </c>
      <c r="G210" s="264"/>
      <c r="H210" s="264" t="s">
        <v>323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159</v>
      </c>
      <c r="G211" s="271"/>
      <c r="H211" s="312" t="s">
        <v>160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161</v>
      </c>
      <c r="G212" s="271"/>
      <c r="H212" s="312" t="s">
        <v>133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286</v>
      </c>
      <c r="D214" s="293"/>
      <c r="E214" s="293"/>
      <c r="F214" s="286">
        <v>1</v>
      </c>
      <c r="G214" s="271"/>
      <c r="H214" s="312" t="s">
        <v>324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325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326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327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2020-01-23T10:11:42Z</dcterms:created>
  <dcterms:modified xsi:type="dcterms:W3CDTF">2020-01-23T10:11:45Z</dcterms:modified>
</cp:coreProperties>
</file>