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<sst xmlns="http://schemas.openxmlformats.org/spreadsheetml/2006/main" count="87" uniqueCount="71">
  <si>
    <t>Elektroinstalace veřejného osvětlení - areálové rozvody</t>
  </si>
  <si>
    <t>Výkaz výměr</t>
  </si>
  <si>
    <t>č.pol.</t>
  </si>
  <si>
    <t>text</t>
  </si>
  <si>
    <t>jednotka</t>
  </si>
  <si>
    <t xml:space="preserve">množství </t>
  </si>
  <si>
    <t>jedn.cena</t>
  </si>
  <si>
    <t>celkem</t>
  </si>
  <si>
    <t>1.</t>
  </si>
  <si>
    <t>Bezpaticové, vetknuté, žárově zinkované</t>
  </si>
  <si>
    <t>výška 4,5 m</t>
  </si>
  <si>
    <t>ks</t>
  </si>
  <si>
    <t>2.</t>
  </si>
  <si>
    <t>Založení(základ pro osazení sloupu výšky 4,54 nad terén</t>
  </si>
  <si>
    <t>3.</t>
  </si>
  <si>
    <t>Svítidlo ATOS (70W/A4/5% s výbojkou SON-T plus 70W</t>
  </si>
  <si>
    <t>4.</t>
  </si>
  <si>
    <t>Kabel CYKY 4Bx16</t>
  </si>
  <si>
    <t>bm</t>
  </si>
  <si>
    <t>5.</t>
  </si>
  <si>
    <t>FeZn drát profil 10 mm</t>
  </si>
  <si>
    <t>6.</t>
  </si>
  <si>
    <t>Chránička KF 09050-DN 50</t>
  </si>
  <si>
    <t>7.</t>
  </si>
  <si>
    <t>Zemní práce</t>
  </si>
  <si>
    <t xml:space="preserve">Výkop a zához kabelové rýhy 35/80 cm (vedeno v rostlém </t>
  </si>
  <si>
    <t>terénu)-Kompletní skladba ( výkres č.e.02)</t>
  </si>
  <si>
    <t>8.</t>
  </si>
  <si>
    <t xml:space="preserve">Výkop a zához kabelové rýhy 35/80 cm (překop zpevněné  </t>
  </si>
  <si>
    <t>plochy )-Kompletní skladba ( výkres č.e.02) vč. Podkladního</t>
  </si>
  <si>
    <t>betonu B 10,5</t>
  </si>
  <si>
    <t>9.</t>
  </si>
  <si>
    <t>Kabelové lože z kopaného písku, vrstva 10 cm nad kabelem</t>
  </si>
  <si>
    <t>zakryté deskami šířku</t>
  </si>
  <si>
    <t>10.</t>
  </si>
  <si>
    <t>Výstražná folie</t>
  </si>
  <si>
    <t>11.</t>
  </si>
  <si>
    <t>Doplňkový materiál</t>
  </si>
  <si>
    <t>kpl</t>
  </si>
  <si>
    <t>Rozvaděč RX Schrak, typ BK 080 201( popř. IMO 00902)</t>
  </si>
  <si>
    <t>12.</t>
  </si>
  <si>
    <t xml:space="preserve">Ovládání VO bude prováděno spínačem uvnitř rozvaděče </t>
  </si>
  <si>
    <t>ručně, nebo pomocí spínacích hodin</t>
  </si>
  <si>
    <t>nadřazený systém bude pomocí soumrakového čidla(spínače)</t>
  </si>
  <si>
    <t>13.</t>
  </si>
  <si>
    <t>Demontáž stávajících sloupů a svítidel areálového osvětlení</t>
  </si>
  <si>
    <t>14.</t>
  </si>
  <si>
    <t>Vytyčení stávajících areálových inženýrských sítí</t>
  </si>
  <si>
    <t>15.</t>
  </si>
  <si>
    <t>Zřízení staveniště</t>
  </si>
  <si>
    <t>16.</t>
  </si>
  <si>
    <t>17.</t>
  </si>
  <si>
    <t>Dokumentace skut. Provedení 6 paré + CD (JTSK(</t>
  </si>
  <si>
    <t>Geodetické zaměření, výškopis, polohopis celého areálu</t>
  </si>
  <si>
    <t>Změření stávajících inženýrských sítí (včetně hloubky šachet</t>
  </si>
  <si>
    <t>a kolektorů.</t>
  </si>
  <si>
    <t>(cca 7,5 Ha)</t>
  </si>
  <si>
    <t>Mezisoučet</t>
  </si>
  <si>
    <t>VRN</t>
  </si>
  <si>
    <t>Doprava</t>
  </si>
  <si>
    <t>%</t>
  </si>
  <si>
    <t>Režie</t>
  </si>
  <si>
    <t>VRN celkem</t>
  </si>
  <si>
    <t>Celkem bez DPH</t>
  </si>
  <si>
    <t>DPH</t>
  </si>
  <si>
    <t>Celkem včetně DPH</t>
  </si>
  <si>
    <t>sloupy, třístupňové Kooperativa, typ K4,5</t>
  </si>
  <si>
    <t>(stávající sloupy a svítidla zůstávají v majetku VÚŽV)</t>
  </si>
  <si>
    <t>Revizní zpráva VO 4 paré + CD</t>
  </si>
  <si>
    <t xml:space="preserve">Jedná se o hrubý výkaz výměr, do jednotlivých položek je třeba zahrnout veškeré náklady k úspěšnému </t>
  </si>
  <si>
    <t>dokončení díla dle přiložené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</si>
</sst>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5" xfId="0" applyNumberFormat="1" applyBorder="1"/>
    <xf numFmtId="4" fontId="0" fillId="0" borderId="6" xfId="0" applyNumberFormat="1" applyBorder="1"/>
    <xf numFmtId="0" fontId="2" fillId="0" borderId="5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0" fillId="0" borderId="7" xfId="0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 topLeftCell="A1">
      <selection activeCell="B9" sqref="B9"/>
    </sheetView>
  </sheetViews>
  <sheetFormatPr defaultColWidth="9.140625" defaultRowHeight="15"/>
  <cols>
    <col min="1" max="1" width="9.57421875" style="0" customWidth="1"/>
    <col min="2" max="2" width="55.28125" style="0" customWidth="1"/>
    <col min="3" max="3" width="10.140625" style="0" customWidth="1"/>
    <col min="4" max="4" width="10.28125" style="0" customWidth="1"/>
    <col min="5" max="5" width="10.8515625" style="0" customWidth="1"/>
    <col min="6" max="6" width="13.8515625" style="0" customWidth="1"/>
  </cols>
  <sheetData>
    <row r="1" ht="18.75">
      <c r="A1" s="1" t="s">
        <v>0</v>
      </c>
    </row>
    <row r="4" ht="15.75">
      <c r="A4" s="2" t="s">
        <v>1</v>
      </c>
    </row>
    <row r="6" ht="15.75">
      <c r="A6" s="2" t="s">
        <v>69</v>
      </c>
    </row>
    <row r="7" ht="15.75">
      <c r="A7" s="2" t="s">
        <v>70</v>
      </c>
    </row>
    <row r="9" ht="15.75" thickBot="1"/>
    <row r="10" spans="1:6" ht="15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6" t="s">
        <v>7</v>
      </c>
    </row>
    <row r="11" spans="1:6" ht="15">
      <c r="A11" s="7" t="s">
        <v>8</v>
      </c>
      <c r="B11" s="8" t="s">
        <v>9</v>
      </c>
      <c r="C11" s="8"/>
      <c r="D11" s="8"/>
      <c r="E11" s="8"/>
      <c r="F11" s="9"/>
    </row>
    <row r="12" spans="1:6" ht="15">
      <c r="A12" s="7"/>
      <c r="B12" s="8" t="s">
        <v>66</v>
      </c>
      <c r="C12" s="8"/>
      <c r="D12" s="8"/>
      <c r="E12" s="8"/>
      <c r="F12" s="9"/>
    </row>
    <row r="13" spans="1:6" ht="15">
      <c r="A13" s="7"/>
      <c r="B13" s="8" t="s">
        <v>10</v>
      </c>
      <c r="C13" s="8" t="s">
        <v>11</v>
      </c>
      <c r="D13" s="10">
        <v>28</v>
      </c>
      <c r="E13" s="10">
        <v>0</v>
      </c>
      <c r="F13" s="11">
        <f>D13*E13</f>
        <v>0</v>
      </c>
    </row>
    <row r="14" spans="1:6" ht="15">
      <c r="A14" s="7" t="s">
        <v>12</v>
      </c>
      <c r="B14" s="8" t="s">
        <v>13</v>
      </c>
      <c r="C14" s="8" t="s">
        <v>11</v>
      </c>
      <c r="D14" s="10">
        <v>28</v>
      </c>
      <c r="E14" s="10">
        <v>0</v>
      </c>
      <c r="F14" s="11">
        <f aca="true" t="shared" si="0" ref="F14:F57">D14*E14</f>
        <v>0</v>
      </c>
    </row>
    <row r="15" spans="1:6" ht="15">
      <c r="A15" s="7" t="s">
        <v>14</v>
      </c>
      <c r="B15" s="8" t="s">
        <v>15</v>
      </c>
      <c r="C15" s="8" t="s">
        <v>11</v>
      </c>
      <c r="D15" s="10">
        <v>28</v>
      </c>
      <c r="E15" s="10">
        <v>0</v>
      </c>
      <c r="F15" s="11">
        <f t="shared" si="0"/>
        <v>0</v>
      </c>
    </row>
    <row r="16" spans="1:6" ht="15">
      <c r="A16" s="7" t="s">
        <v>16</v>
      </c>
      <c r="B16" s="8" t="s">
        <v>17</v>
      </c>
      <c r="C16" s="8" t="s">
        <v>18</v>
      </c>
      <c r="D16" s="10">
        <v>1390</v>
      </c>
      <c r="E16" s="10">
        <v>0</v>
      </c>
      <c r="F16" s="11">
        <f t="shared" si="0"/>
        <v>0</v>
      </c>
    </row>
    <row r="17" spans="1:6" ht="15">
      <c r="A17" s="7" t="s">
        <v>19</v>
      </c>
      <c r="B17" s="8" t="s">
        <v>20</v>
      </c>
      <c r="C17" s="8" t="s">
        <v>18</v>
      </c>
      <c r="D17" s="10">
        <v>1430</v>
      </c>
      <c r="E17" s="10">
        <v>0</v>
      </c>
      <c r="F17" s="11">
        <f t="shared" si="0"/>
        <v>0</v>
      </c>
    </row>
    <row r="18" spans="1:6" ht="15">
      <c r="A18" s="7" t="s">
        <v>21</v>
      </c>
      <c r="B18" s="8" t="s">
        <v>22</v>
      </c>
      <c r="C18" s="8" t="s">
        <v>18</v>
      </c>
      <c r="D18" s="10">
        <v>1500</v>
      </c>
      <c r="E18" s="10">
        <v>0</v>
      </c>
      <c r="F18" s="11">
        <f t="shared" si="0"/>
        <v>0</v>
      </c>
    </row>
    <row r="19" spans="1:6" ht="15">
      <c r="A19" s="7"/>
      <c r="B19" s="8"/>
      <c r="C19" s="8"/>
      <c r="D19" s="10"/>
      <c r="E19" s="10"/>
      <c r="F19" s="11"/>
    </row>
    <row r="20" spans="1:6" ht="15">
      <c r="A20" s="7"/>
      <c r="B20" s="8" t="s">
        <v>24</v>
      </c>
      <c r="C20" s="8"/>
      <c r="D20" s="10"/>
      <c r="E20" s="10"/>
      <c r="F20" s="11"/>
    </row>
    <row r="21" spans="1:6" ht="15">
      <c r="A21" s="7" t="s">
        <v>23</v>
      </c>
      <c r="B21" s="8" t="s">
        <v>25</v>
      </c>
      <c r="C21" s="8"/>
      <c r="D21" s="10"/>
      <c r="E21" s="10"/>
      <c r="F21" s="11"/>
    </row>
    <row r="22" spans="1:6" ht="15">
      <c r="A22" s="7"/>
      <c r="B22" s="8" t="s">
        <v>26</v>
      </c>
      <c r="C22" s="8" t="s">
        <v>18</v>
      </c>
      <c r="D22" s="10">
        <v>1100</v>
      </c>
      <c r="E22" s="10">
        <v>0</v>
      </c>
      <c r="F22" s="11">
        <f t="shared" si="0"/>
        <v>0</v>
      </c>
    </row>
    <row r="23" spans="1:6" ht="15">
      <c r="A23" s="7" t="s">
        <v>27</v>
      </c>
      <c r="B23" s="8" t="s">
        <v>28</v>
      </c>
      <c r="C23" s="8"/>
      <c r="D23" s="10"/>
      <c r="E23" s="10"/>
      <c r="F23" s="11"/>
    </row>
    <row r="24" spans="1:6" ht="15">
      <c r="A24" s="7"/>
      <c r="B24" s="8" t="s">
        <v>29</v>
      </c>
      <c r="C24" s="8" t="s">
        <v>18</v>
      </c>
      <c r="D24" s="10">
        <v>225</v>
      </c>
      <c r="E24" s="10">
        <v>0</v>
      </c>
      <c r="F24" s="11">
        <f t="shared" si="0"/>
        <v>0</v>
      </c>
    </row>
    <row r="25" spans="1:6" ht="15">
      <c r="A25" s="7"/>
      <c r="B25" s="8" t="s">
        <v>30</v>
      </c>
      <c r="C25" s="8"/>
      <c r="D25" s="10"/>
      <c r="E25" s="10"/>
      <c r="F25" s="11"/>
    </row>
    <row r="26" spans="1:6" ht="15">
      <c r="A26" s="7" t="s">
        <v>31</v>
      </c>
      <c r="B26" s="8" t="s">
        <v>32</v>
      </c>
      <c r="C26" s="8"/>
      <c r="D26" s="10"/>
      <c r="E26" s="10"/>
      <c r="F26" s="11"/>
    </row>
    <row r="27" spans="1:6" ht="15">
      <c r="A27" s="7"/>
      <c r="B27" s="8" t="s">
        <v>33</v>
      </c>
      <c r="C27" s="8" t="s">
        <v>18</v>
      </c>
      <c r="D27" s="10">
        <v>1100</v>
      </c>
      <c r="E27" s="10">
        <v>0</v>
      </c>
      <c r="F27" s="11">
        <f t="shared" si="0"/>
        <v>0</v>
      </c>
    </row>
    <row r="28" spans="1:6" ht="15">
      <c r="A28" s="7" t="s">
        <v>34</v>
      </c>
      <c r="B28" s="8" t="s">
        <v>35</v>
      </c>
      <c r="C28" s="8" t="s">
        <v>18</v>
      </c>
      <c r="D28" s="10">
        <v>1350</v>
      </c>
      <c r="E28" s="10">
        <v>0</v>
      </c>
      <c r="F28" s="11">
        <f t="shared" si="0"/>
        <v>0</v>
      </c>
    </row>
    <row r="29" spans="1:6" ht="15">
      <c r="A29" s="7" t="s">
        <v>36</v>
      </c>
      <c r="B29" s="8" t="s">
        <v>37</v>
      </c>
      <c r="C29" s="8" t="s">
        <v>38</v>
      </c>
      <c r="D29" s="10">
        <v>1</v>
      </c>
      <c r="E29" s="10">
        <v>0</v>
      </c>
      <c r="F29" s="11">
        <f t="shared" si="0"/>
        <v>0</v>
      </c>
    </row>
    <row r="30" spans="1:6" ht="15">
      <c r="A30" s="7"/>
      <c r="B30" s="8"/>
      <c r="C30" s="8"/>
      <c r="D30" s="10"/>
      <c r="E30" s="10"/>
      <c r="F30" s="11"/>
    </row>
    <row r="31" spans="1:6" ht="15">
      <c r="A31" s="7" t="s">
        <v>40</v>
      </c>
      <c r="B31" s="8" t="s">
        <v>39</v>
      </c>
      <c r="C31" s="8" t="s">
        <v>38</v>
      </c>
      <c r="D31" s="10">
        <v>1</v>
      </c>
      <c r="E31" s="10">
        <v>0</v>
      </c>
      <c r="F31" s="11">
        <f t="shared" si="0"/>
        <v>0</v>
      </c>
    </row>
    <row r="32" spans="1:6" ht="15">
      <c r="A32" s="7"/>
      <c r="B32" s="8" t="s">
        <v>41</v>
      </c>
      <c r="C32" s="8"/>
      <c r="D32" s="10"/>
      <c r="E32" s="10"/>
      <c r="F32" s="11"/>
    </row>
    <row r="33" spans="1:6" ht="15">
      <c r="A33" s="7"/>
      <c r="B33" s="8" t="s">
        <v>42</v>
      </c>
      <c r="C33" s="8"/>
      <c r="D33" s="10"/>
      <c r="E33" s="10"/>
      <c r="F33" s="11"/>
    </row>
    <row r="34" spans="1:6" ht="15">
      <c r="A34" s="7"/>
      <c r="B34" s="8" t="s">
        <v>43</v>
      </c>
      <c r="C34" s="8"/>
      <c r="D34" s="10"/>
      <c r="E34" s="10"/>
      <c r="F34" s="11"/>
    </row>
    <row r="35" spans="1:6" ht="15">
      <c r="A35" s="7" t="s">
        <v>44</v>
      </c>
      <c r="B35" s="8" t="s">
        <v>45</v>
      </c>
      <c r="C35" s="8" t="s">
        <v>38</v>
      </c>
      <c r="D35" s="10">
        <v>1</v>
      </c>
      <c r="E35" s="10">
        <v>0</v>
      </c>
      <c r="F35" s="11">
        <f t="shared" si="0"/>
        <v>0</v>
      </c>
    </row>
    <row r="36" spans="1:6" ht="15">
      <c r="A36" s="7"/>
      <c r="B36" s="8" t="s">
        <v>67</v>
      </c>
      <c r="C36" s="8"/>
      <c r="D36" s="10"/>
      <c r="E36" s="10"/>
      <c r="F36" s="11"/>
    </row>
    <row r="37" spans="1:6" ht="15">
      <c r="A37" s="7" t="s">
        <v>46</v>
      </c>
      <c r="B37" s="8" t="s">
        <v>47</v>
      </c>
      <c r="C37" s="8" t="s">
        <v>38</v>
      </c>
      <c r="D37" s="10">
        <v>1</v>
      </c>
      <c r="E37" s="10">
        <v>0</v>
      </c>
      <c r="F37" s="11">
        <f t="shared" si="0"/>
        <v>0</v>
      </c>
    </row>
    <row r="38" spans="1:6" ht="15">
      <c r="A38" s="7" t="s">
        <v>48</v>
      </c>
      <c r="B38" s="8" t="s">
        <v>49</v>
      </c>
      <c r="C38" s="8" t="s">
        <v>38</v>
      </c>
      <c r="D38" s="10">
        <v>1</v>
      </c>
      <c r="E38" s="10">
        <v>0</v>
      </c>
      <c r="F38" s="11">
        <f t="shared" si="0"/>
        <v>0</v>
      </c>
    </row>
    <row r="39" spans="1:6" ht="15">
      <c r="A39" s="7" t="s">
        <v>50</v>
      </c>
      <c r="B39" s="8" t="s">
        <v>68</v>
      </c>
      <c r="C39" s="8" t="s">
        <v>38</v>
      </c>
      <c r="D39" s="10">
        <v>1</v>
      </c>
      <c r="E39" s="10">
        <v>0</v>
      </c>
      <c r="F39" s="11">
        <f t="shared" si="0"/>
        <v>0</v>
      </c>
    </row>
    <row r="40" spans="1:6" ht="15">
      <c r="A40" s="7" t="s">
        <v>51</v>
      </c>
      <c r="B40" s="8" t="s">
        <v>52</v>
      </c>
      <c r="C40" s="8" t="s">
        <v>38</v>
      </c>
      <c r="D40" s="10">
        <v>1</v>
      </c>
      <c r="E40" s="10">
        <v>0</v>
      </c>
      <c r="F40" s="11">
        <f t="shared" si="0"/>
        <v>0</v>
      </c>
    </row>
    <row r="41" spans="1:6" ht="15">
      <c r="A41" s="7"/>
      <c r="B41" s="8" t="s">
        <v>53</v>
      </c>
      <c r="C41" s="8"/>
      <c r="D41" s="10"/>
      <c r="E41" s="10"/>
      <c r="F41" s="11"/>
    </row>
    <row r="42" spans="1:6" ht="15">
      <c r="A42" s="7"/>
      <c r="B42" s="8" t="s">
        <v>56</v>
      </c>
      <c r="C42" s="8"/>
      <c r="D42" s="10"/>
      <c r="E42" s="10"/>
      <c r="F42" s="11"/>
    </row>
    <row r="43" spans="1:6" ht="15">
      <c r="A43" s="7"/>
      <c r="B43" s="8" t="s">
        <v>54</v>
      </c>
      <c r="C43" s="8"/>
      <c r="D43" s="10"/>
      <c r="E43" s="10"/>
      <c r="F43" s="11"/>
    </row>
    <row r="44" spans="1:6" ht="15">
      <c r="A44" s="7"/>
      <c r="B44" s="8" t="s">
        <v>55</v>
      </c>
      <c r="C44" s="8"/>
      <c r="D44" s="10"/>
      <c r="E44" s="10"/>
      <c r="F44" s="11"/>
    </row>
    <row r="45" spans="1:6" ht="15">
      <c r="A45" s="7"/>
      <c r="B45" s="12" t="s">
        <v>57</v>
      </c>
      <c r="C45" s="12"/>
      <c r="D45" s="13"/>
      <c r="E45" s="13"/>
      <c r="F45" s="14">
        <f>SUM(F13:F44)</f>
        <v>0</v>
      </c>
    </row>
    <row r="46" spans="1:6" ht="15">
      <c r="A46" s="7"/>
      <c r="B46" s="8"/>
      <c r="C46" s="8"/>
      <c r="D46" s="10"/>
      <c r="E46" s="10"/>
      <c r="F46" s="11"/>
    </row>
    <row r="47" spans="1:6" ht="15">
      <c r="A47" s="7"/>
      <c r="B47" s="8"/>
      <c r="C47" s="8"/>
      <c r="D47" s="10"/>
      <c r="E47" s="10"/>
      <c r="F47" s="11"/>
    </row>
    <row r="48" spans="1:6" ht="15">
      <c r="A48" s="7"/>
      <c r="B48" s="12" t="s">
        <v>58</v>
      </c>
      <c r="C48" s="8"/>
      <c r="D48" s="10"/>
      <c r="E48" s="10"/>
      <c r="F48" s="11"/>
    </row>
    <row r="49" spans="1:6" ht="15">
      <c r="A49" s="7"/>
      <c r="B49" s="8" t="s">
        <v>59</v>
      </c>
      <c r="C49" s="8" t="s">
        <v>60</v>
      </c>
      <c r="D49" s="10">
        <v>0</v>
      </c>
      <c r="E49" s="10">
        <f>F45/100</f>
        <v>0</v>
      </c>
      <c r="F49" s="11">
        <f t="shared" si="0"/>
        <v>0</v>
      </c>
    </row>
    <row r="50" spans="1:6" ht="15">
      <c r="A50" s="7"/>
      <c r="B50" s="8" t="s">
        <v>61</v>
      </c>
      <c r="C50" s="8" t="s">
        <v>60</v>
      </c>
      <c r="D50" s="10">
        <v>0</v>
      </c>
      <c r="E50" s="10">
        <f>F45/100</f>
        <v>0</v>
      </c>
      <c r="F50" s="11">
        <f t="shared" si="0"/>
        <v>0</v>
      </c>
    </row>
    <row r="51" spans="1:6" ht="15">
      <c r="A51" s="7"/>
      <c r="B51" s="12" t="s">
        <v>62</v>
      </c>
      <c r="C51" s="12"/>
      <c r="D51" s="13"/>
      <c r="E51" s="13">
        <v>0</v>
      </c>
      <c r="F51" s="14">
        <f>SUM(F49:F50)</f>
        <v>0</v>
      </c>
    </row>
    <row r="52" spans="1:6" ht="15">
      <c r="A52" s="7"/>
      <c r="B52" s="8"/>
      <c r="C52" s="8"/>
      <c r="D52" s="10"/>
      <c r="E52" s="10">
        <v>0</v>
      </c>
      <c r="F52" s="11">
        <f t="shared" si="0"/>
        <v>0</v>
      </c>
    </row>
    <row r="53" spans="1:6" ht="15">
      <c r="A53" s="7"/>
      <c r="B53" s="12" t="s">
        <v>63</v>
      </c>
      <c r="C53" s="12"/>
      <c r="D53" s="13"/>
      <c r="E53" s="13">
        <v>0</v>
      </c>
      <c r="F53" s="14">
        <f>F51+F45</f>
        <v>0</v>
      </c>
    </row>
    <row r="54" spans="1:6" ht="15">
      <c r="A54" s="7"/>
      <c r="B54" s="8" t="s">
        <v>64</v>
      </c>
      <c r="C54" s="8" t="s">
        <v>60</v>
      </c>
      <c r="D54" s="10">
        <v>21</v>
      </c>
      <c r="E54" s="10">
        <f>F53/100</f>
        <v>0</v>
      </c>
      <c r="F54" s="11">
        <f t="shared" si="0"/>
        <v>0</v>
      </c>
    </row>
    <row r="55" spans="1:6" ht="15.75" thickBot="1">
      <c r="A55" s="15"/>
      <c r="B55" s="16" t="s">
        <v>65</v>
      </c>
      <c r="C55" s="16"/>
      <c r="D55" s="17"/>
      <c r="E55" s="17">
        <v>0</v>
      </c>
      <c r="F55" s="18">
        <f>F54+F53</f>
        <v>0</v>
      </c>
    </row>
    <row r="56" spans="4:6" ht="15">
      <c r="D56" s="3"/>
      <c r="E56" s="3"/>
      <c r="F56" s="3"/>
    </row>
    <row r="57" spans="4:6" ht="15">
      <c r="D57" s="3"/>
      <c r="E57" s="3"/>
      <c r="F57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2020-04-02T09:51:11Z</dcterms:modified>
  <cp:category/>
  <cp:version/>
  <cp:contentType/>
  <cp:contentStatus/>
</cp:coreProperties>
</file>