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cka\Prace\Živnost\Projekty\2019\Ministerstvo_zemedelstvi_Ždar_nad_Sazavou_Klimatizace\DPS_MZe_Klimatizace_Zdar\D.Dokumentace_objektu\"/>
    </mc:Choice>
  </mc:AlternateContent>
  <bookViews>
    <workbookView xWindow="0" yWindow="0" windowWidth="28800" windowHeight="12435"/>
  </bookViews>
  <sheets>
    <sheet name="seznam strojů a zařízení" sheetId="1" r:id="rId1"/>
  </sheets>
  <calcPr calcId="162913"/>
</workbook>
</file>

<file path=xl/calcChain.xml><?xml version="1.0" encoding="utf-8"?>
<calcChain xmlns="http://schemas.openxmlformats.org/spreadsheetml/2006/main">
  <c r="I30" i="1" l="1"/>
  <c r="J30" i="1" s="1"/>
  <c r="H30" i="1"/>
  <c r="I28" i="1"/>
  <c r="J28" i="1" s="1"/>
  <c r="H28" i="1"/>
  <c r="I26" i="1"/>
  <c r="J26" i="1" s="1"/>
  <c r="H26" i="1"/>
  <c r="I24" i="1"/>
  <c r="J24" i="1" s="1"/>
  <c r="H24" i="1"/>
  <c r="I22" i="1"/>
  <c r="J22" i="1" s="1"/>
  <c r="H22" i="1"/>
  <c r="I20" i="1"/>
  <c r="J20" i="1" s="1"/>
  <c r="H20" i="1"/>
  <c r="I18" i="1"/>
  <c r="J18" i="1" s="1"/>
  <c r="H18" i="1"/>
  <c r="K20" i="1" l="1"/>
  <c r="H32" i="1"/>
  <c r="H35" i="1" s="1"/>
  <c r="K30" i="1"/>
  <c r="K26" i="1"/>
  <c r="K22" i="1"/>
  <c r="J32" i="1"/>
  <c r="J35" i="1" s="1"/>
  <c r="K28" i="1"/>
  <c r="K24" i="1"/>
  <c r="K18" i="1"/>
  <c r="K32" i="1" l="1"/>
  <c r="K35" i="1" s="1"/>
</calcChain>
</file>

<file path=xl/sharedStrings.xml><?xml version="1.0" encoding="utf-8"?>
<sst xmlns="http://schemas.openxmlformats.org/spreadsheetml/2006/main" count="67" uniqueCount="60">
  <si>
    <t>pozice</t>
  </si>
  <si>
    <t>číslo</t>
  </si>
  <si>
    <t>název zařízení a materiálu</t>
  </si>
  <si>
    <t>počet</t>
  </si>
  <si>
    <t>ks</t>
  </si>
  <si>
    <t>cena dodávky</t>
  </si>
  <si>
    <t xml:space="preserve">cena montáže </t>
  </si>
  <si>
    <t>cena</t>
  </si>
  <si>
    <t>jednotková</t>
  </si>
  <si>
    <t>celková</t>
  </si>
  <si>
    <t>CELKEM:</t>
  </si>
  <si>
    <t>Vydání: 1</t>
  </si>
  <si>
    <t>Revize: 0</t>
  </si>
  <si>
    <t>Účinnost ŘD od: 16.1.2017</t>
  </si>
  <si>
    <t>Název zakázky:</t>
  </si>
  <si>
    <t>SEZNAM STROJŮ A ZAŘÍZENÍ</t>
  </si>
  <si>
    <t>List of machines and equipment</t>
  </si>
  <si>
    <t>Investor:</t>
  </si>
  <si>
    <t>1NCI_FO_0037_SSZ Seznam strojů a zařízení</t>
  </si>
  <si>
    <t>Název dokumentace:</t>
  </si>
  <si>
    <t>Číslo zakázky:</t>
  </si>
  <si>
    <t>Stupeň PD:</t>
  </si>
  <si>
    <t>Hlavní projektant:</t>
  </si>
  <si>
    <t>Projektant profese:</t>
  </si>
  <si>
    <t>Sv.</t>
  </si>
  <si>
    <t>Datum:</t>
  </si>
  <si>
    <t>X.0.0</t>
  </si>
  <si>
    <t>MJ</t>
  </si>
  <si>
    <t>Vypracoval:</t>
  </si>
  <si>
    <t>CELKEM ZAKÁZKA</t>
  </si>
  <si>
    <t>CELKEM BEZ DPH:</t>
  </si>
  <si>
    <t>01</t>
  </si>
  <si>
    <t>bm</t>
  </si>
  <si>
    <t>Lišta LV 120x40</t>
  </si>
  <si>
    <t>02</t>
  </si>
  <si>
    <t>03</t>
  </si>
  <si>
    <t>04</t>
  </si>
  <si>
    <t>kg</t>
  </si>
  <si>
    <t>05</t>
  </si>
  <si>
    <t>kpl</t>
  </si>
  <si>
    <t>06</t>
  </si>
  <si>
    <t>NCI.CZ Engineering s.r.o.</t>
  </si>
  <si>
    <t>Ing.Kateřina Hábová</t>
  </si>
  <si>
    <t>Ing. Kateřina Hábová</t>
  </si>
  <si>
    <t>D.1.4.3 Zdravotně technické instalace</t>
  </si>
  <si>
    <t>Odvod kondenzátu od vnitřních klim. Jednotek</t>
  </si>
  <si>
    <t>vč. tvarovek (kolena, odbočky)</t>
  </si>
  <si>
    <t>m</t>
  </si>
  <si>
    <t>Drobný montážní materiál (fitinky, konzole, spojky, závěsový materiál atp.)</t>
  </si>
  <si>
    <t>07</t>
  </si>
  <si>
    <t>Drobné stavební přípomoce</t>
  </si>
  <si>
    <t>Komplexni klimatizace v objektu Mze</t>
  </si>
  <si>
    <t>Česká republika - Ministerstvo zemědělství</t>
  </si>
  <si>
    <t>19-042-150 NCI</t>
  </si>
  <si>
    <t>DPS</t>
  </si>
  <si>
    <t>Potrubí z plastových trub polypropylenové (HT systém) připojovací DN32</t>
  </si>
  <si>
    <t>Zápachová uzávěrka pro odvod kondenzátu  - Sifonová smička</t>
  </si>
  <si>
    <t>Potrubí pro odvod konenzátu - hadice d=16 mm</t>
  </si>
  <si>
    <t>d=16mm</t>
  </si>
  <si>
    <t xml:space="preserve">Zápachová uzávěrka pro odvod kondenzátu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</si>
</sst>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18" x14ac:knownFonts="1">
    <font>
      <sz val="10"/>
      <name val="Arial CE"/>
      <charset val="238"/>
    </font>
    <font>
      <sz val="8"/>
      <name val="Tahoma"/>
      <family val="2"/>
    </font>
    <font>
      <sz val="10"/>
      <name val="Tahoma"/>
      <family val="2"/>
    </font>
    <font>
      <sz val="7"/>
      <name val="Tahoma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sz val="9"/>
      <name val="Tahoma"/>
      <family val="2"/>
      <charset val="238"/>
    </font>
    <font>
      <b/>
      <sz val="9"/>
      <name val="Arial"/>
      <family val="2"/>
      <charset val="238"/>
    </font>
    <font>
      <sz val="7"/>
      <name val="Tahoma"/>
      <family val="2"/>
      <charset val="238"/>
    </font>
    <font>
      <sz val="9"/>
      <name val="Arial CE"/>
      <charset val="238"/>
    </font>
    <font>
      <b/>
      <sz val="7"/>
      <name val="Arial"/>
      <family val="2"/>
      <charset val="238"/>
    </font>
    <font>
      <b/>
      <sz val="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2" fillId="2" borderId="0" xfId="0" applyFont="1" applyFill="1"/>
    <xf numFmtId="0" fontId="6" fillId="2" borderId="0" xfId="0" applyFont="1" applyFill="1" applyAlignment="1"/>
    <xf numFmtId="0" fontId="0" fillId="2" borderId="0" xfId="0" applyFill="1" applyBorder="1" applyAlignment="1"/>
    <xf numFmtId="0" fontId="4" fillId="2" borderId="13" xfId="0" applyFont="1" applyFill="1" applyBorder="1" applyAlignment="1"/>
    <xf numFmtId="0" fontId="2" fillId="0" borderId="1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12" fillId="2" borderId="0" xfId="0" applyFont="1" applyFill="1"/>
    <xf numFmtId="0" fontId="12" fillId="0" borderId="0" xfId="0" applyFont="1" applyFill="1"/>
    <xf numFmtId="0" fontId="14" fillId="0" borderId="11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/>
    <xf numFmtId="0" fontId="1" fillId="2" borderId="0" xfId="0" applyFont="1" applyFill="1"/>
    <xf numFmtId="2" fontId="1" fillId="2" borderId="0" xfId="0" applyNumberFormat="1" applyFont="1" applyFill="1" applyAlignment="1"/>
    <xf numFmtId="49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 applyAlignment="1" applyProtection="1">
      <protection locked="0"/>
    </xf>
    <xf numFmtId="0" fontId="10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49" fontId="10" fillId="0" borderId="15" xfId="0" applyNumberFormat="1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164" fontId="10" fillId="3" borderId="16" xfId="0" applyNumberFormat="1" applyFont="1" applyFill="1" applyBorder="1" applyAlignment="1" applyProtection="1">
      <alignment horizontal="right"/>
      <protection locked="0"/>
    </xf>
    <xf numFmtId="49" fontId="10" fillId="0" borderId="18" xfId="0" applyNumberFormat="1" applyFont="1" applyFill="1" applyBorder="1" applyAlignment="1"/>
    <xf numFmtId="0" fontId="10" fillId="0" borderId="19" xfId="0" applyFont="1" applyFill="1" applyBorder="1" applyAlignment="1">
      <alignment horizontal="center"/>
    </xf>
    <xf numFmtId="0" fontId="10" fillId="3" borderId="19" xfId="0" applyFont="1" applyFill="1" applyBorder="1" applyAlignment="1" applyProtection="1">
      <alignment horizontal="right"/>
      <protection locked="0"/>
    </xf>
    <xf numFmtId="2" fontId="10" fillId="3" borderId="19" xfId="0" applyNumberFormat="1" applyFont="1" applyFill="1" applyBorder="1" applyAlignment="1" applyProtection="1">
      <alignment horizontal="right"/>
      <protection locked="0"/>
    </xf>
    <xf numFmtId="0" fontId="10" fillId="3" borderId="20" xfId="0" applyFont="1" applyFill="1" applyBorder="1" applyAlignment="1" applyProtection="1">
      <protection locked="0"/>
    </xf>
    <xf numFmtId="164" fontId="16" fillId="3" borderId="17" xfId="0" applyNumberFormat="1" applyFont="1" applyFill="1" applyBorder="1" applyAlignment="1" applyProtection="1">
      <protection locked="0"/>
    </xf>
    <xf numFmtId="0" fontId="16" fillId="0" borderId="17" xfId="0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/>
    <xf numFmtId="0" fontId="5" fillId="0" borderId="16" xfId="0" applyFont="1" applyFill="1" applyBorder="1" applyAlignment="1">
      <alignment horizontal="center"/>
    </xf>
    <xf numFmtId="0" fontId="5" fillId="0" borderId="16" xfId="0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protection locked="0"/>
    </xf>
    <xf numFmtId="49" fontId="4" fillId="0" borderId="18" xfId="0" applyNumberFormat="1" applyFont="1" applyFill="1" applyBorder="1" applyAlignment="1"/>
    <xf numFmtId="0" fontId="4" fillId="0" borderId="19" xfId="0" applyFont="1" applyFill="1" applyBorder="1" applyAlignment="1"/>
    <xf numFmtId="2" fontId="4" fillId="0" borderId="19" xfId="0" applyNumberFormat="1" applyFont="1" applyFill="1" applyBorder="1" applyAlignment="1" applyProtection="1">
      <protection locked="0"/>
    </xf>
    <xf numFmtId="0" fontId="4" fillId="0" borderId="19" xfId="0" applyFont="1" applyFill="1" applyBorder="1" applyAlignment="1" applyProtection="1">
      <protection locked="0"/>
    </xf>
    <xf numFmtId="2" fontId="4" fillId="0" borderId="20" xfId="0" applyNumberFormat="1" applyFont="1" applyFill="1" applyBorder="1" applyAlignment="1" applyProtection="1">
      <protection locked="0"/>
    </xf>
    <xf numFmtId="0" fontId="9" fillId="0" borderId="8" xfId="0" applyFont="1" applyFill="1" applyBorder="1" applyAlignment="1">
      <alignment horizontal="center" vertical="center"/>
    </xf>
    <xf numFmtId="49" fontId="10" fillId="0" borderId="23" xfId="0" applyNumberFormat="1" applyFont="1" applyFill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49" fontId="10" fillId="0" borderId="23" xfId="0" applyNumberFormat="1" applyFont="1" applyFill="1" applyBorder="1" applyAlignment="1"/>
    <xf numFmtId="49" fontId="4" fillId="0" borderId="19" xfId="0" applyNumberFormat="1" applyFont="1" applyFill="1" applyBorder="1" applyAlignment="1"/>
    <xf numFmtId="0" fontId="0" fillId="0" borderId="19" xfId="0" applyBorder="1" applyAlignment="1"/>
    <xf numFmtId="49" fontId="5" fillId="0" borderId="16" xfId="0" applyNumberFormat="1" applyFont="1" applyFill="1" applyBorder="1" applyAlignment="1"/>
    <xf numFmtId="0" fontId="0" fillId="0" borderId="16" xfId="0" applyBorder="1" applyAlignment="1"/>
    <xf numFmtId="49" fontId="16" fillId="0" borderId="19" xfId="0" applyNumberFormat="1" applyFont="1" applyFill="1" applyBorder="1" applyAlignment="1"/>
    <xf numFmtId="0" fontId="17" fillId="0" borderId="19" xfId="0" applyFont="1" applyBorder="1" applyAlignment="1"/>
    <xf numFmtId="49" fontId="10" fillId="0" borderId="24" xfId="0" applyNumberFormat="1" applyFont="1" applyFill="1" applyBorder="1" applyAlignment="1">
      <alignment horizontal="left"/>
    </xf>
    <xf numFmtId="49" fontId="10" fillId="0" borderId="25" xfId="0" applyNumberFormat="1" applyFont="1" applyFill="1" applyBorder="1" applyAlignment="1">
      <alignment horizontal="left"/>
    </xf>
    <xf numFmtId="49" fontId="16" fillId="0" borderId="27" xfId="0" applyNumberFormat="1" applyFont="1" applyFill="1" applyBorder="1" applyAlignment="1">
      <alignment horizontal="center"/>
    </xf>
    <xf numFmtId="49" fontId="16" fillId="0" borderId="28" xfId="0" applyNumberFormat="1" applyFont="1" applyFill="1" applyBorder="1" applyAlignment="1">
      <alignment horizontal="center"/>
    </xf>
    <xf numFmtId="49" fontId="10" fillId="0" borderId="21" xfId="0" applyNumberFormat="1" applyFont="1" applyFill="1" applyBorder="1" applyAlignment="1"/>
    <xf numFmtId="49" fontId="10" fillId="0" borderId="22" xfId="0" applyNumberFormat="1" applyFont="1" applyFill="1" applyBorder="1" applyAlignment="1"/>
    <xf numFmtId="49" fontId="10" fillId="0" borderId="16" xfId="0" applyNumberFormat="1" applyFont="1" applyFill="1" applyBorder="1" applyAlignment="1"/>
    <xf numFmtId="0" fontId="11" fillId="0" borderId="16" xfId="0" applyFont="1" applyBorder="1" applyAlignment="1"/>
    <xf numFmtId="49" fontId="10" fillId="0" borderId="19" xfId="0" applyNumberFormat="1" applyFont="1" applyFill="1" applyBorder="1" applyAlignment="1"/>
    <xf numFmtId="0" fontId="11" fillId="0" borderId="19" xfId="0" applyFont="1" applyBorder="1" applyAlignment="1"/>
    <xf numFmtId="49" fontId="10" fillId="0" borderId="16" xfId="0" applyNumberFormat="1" applyFont="1" applyFill="1" applyBorder="1" applyAlignment="1">
      <alignment wrapText="1"/>
    </xf>
    <xf numFmtId="0" fontId="11" fillId="0" borderId="16" xfId="0" applyFont="1" applyBorder="1" applyAlignment="1">
      <alignment wrapText="1"/>
    </xf>
    <xf numFmtId="0" fontId="2" fillId="0" borderId="7" xfId="0" applyFont="1" applyFill="1" applyBorder="1" applyAlignment="1"/>
    <xf numFmtId="0" fontId="0" fillId="0" borderId="8" xfId="0" applyBorder="1" applyAlignment="1"/>
    <xf numFmtId="0" fontId="2" fillId="0" borderId="2" xfId="0" applyFont="1" applyFill="1" applyBorder="1" applyAlignment="1"/>
    <xf numFmtId="0" fontId="0" fillId="0" borderId="2" xfId="0" applyBorder="1" applyAlignment="1"/>
    <xf numFmtId="0" fontId="0" fillId="0" borderId="11" xfId="0" applyBorder="1" applyAlignment="1"/>
    <xf numFmtId="0" fontId="10" fillId="0" borderId="9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4" fontId="10" fillId="0" borderId="7" xfId="0" applyNumberFormat="1" applyFont="1" applyFill="1" applyBorder="1" applyAlignment="1">
      <alignment horizontal="left" vertical="center"/>
    </xf>
    <xf numFmtId="14" fontId="10" fillId="0" borderId="1" xfId="0" applyNumberFormat="1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0" fontId="15" fillId="0" borderId="5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/>
    <xf numFmtId="49" fontId="0" fillId="2" borderId="1" xfId="0" applyNumberFormat="1" applyFill="1" applyBorder="1" applyAlignment="1"/>
    <xf numFmtId="0" fontId="10" fillId="0" borderId="16" xfId="0" applyFont="1" applyFill="1" applyBorder="1" applyAlignment="1">
      <alignment horizontal="center" vertical="center"/>
    </xf>
    <xf numFmtId="14" fontId="9" fillId="0" borderId="10" xfId="0" applyNumberFormat="1" applyFont="1" applyFill="1" applyBorder="1" applyAlignment="1">
      <alignment horizontal="center" vertical="center"/>
    </xf>
    <xf numFmtId="14" fontId="9" fillId="0" borderId="12" xfId="0" applyNumberFormat="1" applyFont="1" applyFill="1" applyBorder="1" applyAlignment="1">
      <alignment horizontal="center" vertical="center"/>
    </xf>
    <xf numFmtId="0" fontId="0" fillId="2" borderId="1" xfId="0" applyFill="1" applyBorder="1" applyAlignment="1"/>
    <xf numFmtId="0" fontId="4" fillId="0" borderId="7" xfId="0" applyFont="1" applyBorder="1" applyAlignment="1"/>
    <xf numFmtId="0" fontId="7" fillId="0" borderId="0" xfId="0" applyFont="1" applyFill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2" fillId="0" borderId="3" xfId="0" applyFont="1" applyFill="1" applyBorder="1" applyAlignment="1"/>
    <xf numFmtId="0" fontId="0" fillId="0" borderId="3" xfId="0" applyBorder="1" applyAlignment="1"/>
    <xf numFmtId="0" fontId="0" fillId="0" borderId="12" xfId="0" applyBorder="1" applyAlignment="1"/>
    <xf numFmtId="0" fontId="2" fillId="0" borderId="9" xfId="0" applyFont="1" applyFill="1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0" xfId="0" applyBorder="1" applyAlignment="1"/>
    <xf numFmtId="0" fontId="4" fillId="2" borderId="2" xfId="0" applyFont="1" applyFill="1" applyBorder="1" applyAlignment="1">
      <alignment horizontal="right" vertical="center"/>
    </xf>
    <xf numFmtId="0" fontId="0" fillId="2" borderId="2" xfId="0" applyFill="1" applyBorder="1" applyAlignment="1">
      <alignment horizontal="right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295276</xdr:colOff>
      <xdr:row>1</xdr:row>
      <xdr:rowOff>200025</xdr:rowOff>
    </xdr:from>
    <xdr:to>
      <xdr:col>2</xdr:col>
      <xdr:colOff>1257300</xdr:colOff>
      <xdr:row>4</xdr:row>
      <xdr:rowOff>30362</xdr:rowOff>
    </xdr:to>
    <xdr:pic>
      <xdr:nvPicPr>
        <xdr:cNvPr id="7" name="Picture 1" descr="logo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6" y="314325"/>
          <a:ext cx="1504949" cy="5161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8"/>
  <sheetViews>
    <sheetView tabSelected="1" zoomScaleNormal="100" workbookViewId="0">
      <pane xSplit="12" ySplit="16" topLeftCell="M17" activePane="bottomRight" state="frozen"/>
      <selection pane="topRight" activeCell="M1" sqref="M1"/>
      <selection pane="bottomLeft" activeCell="A18" sqref="A18"/>
      <selection pane="bottomRight" activeCell="C29" sqref="C29:D29"/>
    </sheetView>
  </sheetViews>
  <sheetFormatPr defaultRowHeight="12.75" x14ac:dyDescent="0.2"/>
  <cols>
    <col min="1" max="1" width="1.7109375" style="3" customWidth="1"/>
    <col min="2" max="2" width="8.140625" style="3" customWidth="1"/>
    <col min="3" max="3" width="22.85546875" style="3" customWidth="1"/>
    <col min="4" max="4" width="37.5703125" style="3" customWidth="1"/>
    <col min="5" max="6" width="4.7109375" style="3" customWidth="1"/>
    <col min="7" max="11" width="12.7109375" style="3" customWidth="1"/>
    <col min="12" max="12" width="1.7109375" style="3" customWidth="1"/>
    <col min="13" max="16384" width="9.140625" style="3"/>
  </cols>
  <sheetData>
    <row r="1" spans="1:12" ht="9" customHeight="1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ht="18" customHeight="1" x14ac:dyDescent="0.2">
      <c r="A2" s="6"/>
      <c r="B2" s="111"/>
      <c r="C2" s="78"/>
      <c r="D2" s="76"/>
      <c r="E2" s="77"/>
      <c r="F2" s="77"/>
      <c r="G2" s="77"/>
      <c r="H2" s="77"/>
      <c r="I2" s="78"/>
      <c r="J2" s="74"/>
      <c r="K2" s="75"/>
      <c r="L2" s="8"/>
    </row>
    <row r="3" spans="1:12" ht="18" customHeight="1" x14ac:dyDescent="0.2">
      <c r="A3" s="6"/>
      <c r="B3" s="112"/>
      <c r="C3" s="113"/>
      <c r="D3" s="102" t="s">
        <v>15</v>
      </c>
      <c r="E3" s="103"/>
      <c r="F3" s="103"/>
      <c r="G3" s="103"/>
      <c r="H3" s="103"/>
      <c r="I3" s="104"/>
      <c r="J3" s="101" t="s">
        <v>11</v>
      </c>
      <c r="K3" s="75"/>
      <c r="L3" s="9"/>
    </row>
    <row r="4" spans="1:12" ht="18" customHeight="1" x14ac:dyDescent="0.2">
      <c r="A4" s="6"/>
      <c r="B4" s="112"/>
      <c r="C4" s="113"/>
      <c r="D4" s="105" t="s">
        <v>16</v>
      </c>
      <c r="E4" s="106"/>
      <c r="F4" s="106"/>
      <c r="G4" s="106"/>
      <c r="H4" s="106"/>
      <c r="I4" s="107"/>
      <c r="J4" s="101" t="s">
        <v>12</v>
      </c>
      <c r="K4" s="75"/>
      <c r="L4" s="9"/>
    </row>
    <row r="5" spans="1:12" ht="18" customHeight="1" x14ac:dyDescent="0.2">
      <c r="A5" s="6"/>
      <c r="B5" s="114"/>
      <c r="C5" s="110"/>
      <c r="D5" s="108"/>
      <c r="E5" s="109"/>
      <c r="F5" s="109"/>
      <c r="G5" s="109"/>
      <c r="H5" s="109"/>
      <c r="I5" s="110"/>
      <c r="J5" s="101" t="s">
        <v>13</v>
      </c>
      <c r="K5" s="75"/>
      <c r="L5" s="9"/>
    </row>
    <row r="6" spans="1:12" ht="12.75" customHeight="1" x14ac:dyDescent="0.2">
      <c r="A6" s="6"/>
      <c r="B6" s="115" t="s">
        <v>18</v>
      </c>
      <c r="C6" s="116"/>
      <c r="D6" s="116"/>
      <c r="E6" s="116"/>
      <c r="F6" s="116"/>
      <c r="G6" s="116"/>
      <c r="H6" s="116"/>
      <c r="I6" s="116"/>
      <c r="J6" s="116"/>
      <c r="K6" s="116"/>
      <c r="L6" s="6"/>
    </row>
    <row r="7" spans="1:12" ht="9.9499999999999993" customHeight="1" x14ac:dyDescent="0.2">
      <c r="A7" s="6"/>
      <c r="B7" s="79" t="s">
        <v>14</v>
      </c>
      <c r="C7" s="81"/>
      <c r="D7" s="10"/>
      <c r="E7" s="79" t="s">
        <v>17</v>
      </c>
      <c r="F7" s="80"/>
      <c r="G7" s="11"/>
      <c r="H7" s="11"/>
      <c r="I7" s="12"/>
      <c r="J7" s="92" t="s">
        <v>20</v>
      </c>
      <c r="K7" s="93"/>
      <c r="L7" s="6"/>
    </row>
    <row r="8" spans="1:12" s="16" customFormat="1" ht="12.75" customHeight="1" x14ac:dyDescent="0.15">
      <c r="A8" s="15"/>
      <c r="B8" s="117" t="s">
        <v>51</v>
      </c>
      <c r="C8" s="118"/>
      <c r="D8" s="119"/>
      <c r="E8" s="85" t="s">
        <v>52</v>
      </c>
      <c r="F8" s="85"/>
      <c r="G8" s="85"/>
      <c r="H8" s="85"/>
      <c r="I8" s="85"/>
      <c r="J8" s="91" t="s">
        <v>53</v>
      </c>
      <c r="K8" s="91"/>
      <c r="L8" s="15"/>
    </row>
    <row r="9" spans="1:12" ht="9.9499999999999993" customHeight="1" x14ac:dyDescent="0.2">
      <c r="A9" s="6"/>
      <c r="B9" s="79" t="s">
        <v>19</v>
      </c>
      <c r="C9" s="81"/>
      <c r="D9" s="17"/>
      <c r="E9" s="79" t="s">
        <v>22</v>
      </c>
      <c r="F9" s="80"/>
      <c r="G9" s="80"/>
      <c r="H9" s="18"/>
      <c r="I9" s="17"/>
      <c r="J9" s="92" t="s">
        <v>21</v>
      </c>
      <c r="K9" s="93"/>
      <c r="L9" s="6"/>
    </row>
    <row r="10" spans="1:12" ht="12.75" customHeight="1" x14ac:dyDescent="0.2">
      <c r="A10" s="6"/>
      <c r="B10" s="82" t="s">
        <v>44</v>
      </c>
      <c r="C10" s="83"/>
      <c r="D10" s="84"/>
      <c r="E10" s="88" t="s">
        <v>41</v>
      </c>
      <c r="F10" s="88"/>
      <c r="G10" s="88"/>
      <c r="H10" s="88"/>
      <c r="I10" s="88"/>
      <c r="J10" s="91" t="s">
        <v>54</v>
      </c>
      <c r="K10" s="91"/>
      <c r="L10" s="6"/>
    </row>
    <row r="11" spans="1:12" ht="12.75" customHeight="1" x14ac:dyDescent="0.25">
      <c r="A11" s="6"/>
      <c r="B11" s="88"/>
      <c r="C11" s="88"/>
      <c r="D11" s="88"/>
      <c r="E11" s="94"/>
      <c r="F11" s="94"/>
      <c r="G11" s="94"/>
      <c r="H11" s="94"/>
      <c r="I11" s="94"/>
      <c r="J11" s="14" t="s">
        <v>24</v>
      </c>
      <c r="K11" s="19" t="s">
        <v>26</v>
      </c>
      <c r="L11" s="7"/>
    </row>
    <row r="12" spans="1:12" ht="12.75" customHeight="1" x14ac:dyDescent="0.2">
      <c r="A12" s="6"/>
      <c r="B12" s="88"/>
      <c r="C12" s="88"/>
      <c r="D12" s="88"/>
      <c r="E12" s="81" t="s">
        <v>23</v>
      </c>
      <c r="F12" s="80"/>
      <c r="G12" s="80"/>
      <c r="H12" s="13"/>
      <c r="I12" s="10"/>
      <c r="J12" s="92" t="s">
        <v>25</v>
      </c>
      <c r="K12" s="93"/>
      <c r="L12" s="6"/>
    </row>
    <row r="13" spans="1:12" ht="12.75" customHeight="1" x14ac:dyDescent="0.2">
      <c r="A13" s="6"/>
      <c r="B13" s="86" t="s">
        <v>28</v>
      </c>
      <c r="C13" s="87"/>
      <c r="D13" s="52" t="s">
        <v>42</v>
      </c>
      <c r="E13" s="85" t="s">
        <v>43</v>
      </c>
      <c r="F13" s="85"/>
      <c r="G13" s="85"/>
      <c r="H13" s="85"/>
      <c r="I13" s="85"/>
      <c r="J13" s="98">
        <v>43875</v>
      </c>
      <c r="K13" s="99"/>
      <c r="L13" s="6"/>
    </row>
    <row r="14" spans="1:12" ht="14.1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2" s="1" customFormat="1" ht="12" customHeight="1" x14ac:dyDescent="0.2">
      <c r="A15" s="20"/>
      <c r="B15" s="27" t="s">
        <v>0</v>
      </c>
      <c r="C15" s="97" t="s">
        <v>2</v>
      </c>
      <c r="D15" s="120"/>
      <c r="E15" s="28" t="s">
        <v>3</v>
      </c>
      <c r="F15" s="28" t="s">
        <v>27</v>
      </c>
      <c r="G15" s="97" t="s">
        <v>5</v>
      </c>
      <c r="H15" s="97"/>
      <c r="I15" s="97" t="s">
        <v>6</v>
      </c>
      <c r="J15" s="97"/>
      <c r="K15" s="40" t="s">
        <v>7</v>
      </c>
      <c r="L15" s="20"/>
    </row>
    <row r="16" spans="1:12" s="1" customFormat="1" ht="12" customHeight="1" x14ac:dyDescent="0.2">
      <c r="A16" s="20"/>
      <c r="B16" s="29" t="s">
        <v>1</v>
      </c>
      <c r="C16" s="89"/>
      <c r="D16" s="90"/>
      <c r="E16" s="30"/>
      <c r="F16" s="30"/>
      <c r="G16" s="30" t="s">
        <v>8</v>
      </c>
      <c r="H16" s="30" t="s">
        <v>9</v>
      </c>
      <c r="I16" s="30" t="s">
        <v>8</v>
      </c>
      <c r="J16" s="30" t="s">
        <v>9</v>
      </c>
      <c r="K16" s="41" t="s">
        <v>9</v>
      </c>
      <c r="L16" s="20"/>
    </row>
    <row r="17" spans="1:12" s="2" customFormat="1" ht="14.1" customHeight="1" x14ac:dyDescent="0.2">
      <c r="A17" s="21"/>
      <c r="B17" s="24" t="s">
        <v>31</v>
      </c>
      <c r="C17" s="95" t="s">
        <v>45</v>
      </c>
      <c r="D17" s="96"/>
      <c r="E17" s="25"/>
      <c r="F17" s="25"/>
      <c r="G17" s="26"/>
      <c r="H17" s="26"/>
      <c r="I17" s="26"/>
      <c r="J17" s="26"/>
      <c r="K17" s="26"/>
      <c r="L17" s="21"/>
    </row>
    <row r="18" spans="1:12" s="2" customFormat="1" ht="12" customHeight="1" x14ac:dyDescent="0.2">
      <c r="A18" s="21"/>
      <c r="B18" s="31" t="s">
        <v>31</v>
      </c>
      <c r="C18" s="68" t="s">
        <v>57</v>
      </c>
      <c r="D18" s="69"/>
      <c r="E18" s="32">
        <v>71</v>
      </c>
      <c r="F18" s="32" t="s">
        <v>32</v>
      </c>
      <c r="G18" s="33">
        <v>0</v>
      </c>
      <c r="H18" s="33">
        <f>E18*G18</f>
        <v>0</v>
      </c>
      <c r="I18" s="33">
        <f>G18*20/100</f>
        <v>0</v>
      </c>
      <c r="J18" s="33">
        <f>E18*I18</f>
        <v>0</v>
      </c>
      <c r="K18" s="39">
        <f>H18+J18</f>
        <v>0</v>
      </c>
      <c r="L18" s="21"/>
    </row>
    <row r="19" spans="1:12" s="2" customFormat="1" ht="12" customHeight="1" x14ac:dyDescent="0.2">
      <c r="A19" s="21"/>
      <c r="B19" s="34"/>
      <c r="C19" s="70" t="s">
        <v>46</v>
      </c>
      <c r="D19" s="71"/>
      <c r="E19" s="35"/>
      <c r="F19" s="35"/>
      <c r="G19" s="36"/>
      <c r="H19" s="37"/>
      <c r="I19" s="36"/>
      <c r="J19" s="37"/>
      <c r="K19" s="38"/>
      <c r="L19" s="21"/>
    </row>
    <row r="20" spans="1:12" s="2" customFormat="1" ht="12" customHeight="1" x14ac:dyDescent="0.2">
      <c r="A20" s="21"/>
      <c r="B20" s="31" t="s">
        <v>34</v>
      </c>
      <c r="C20" s="68" t="s">
        <v>55</v>
      </c>
      <c r="D20" s="69"/>
      <c r="E20" s="32">
        <v>51</v>
      </c>
      <c r="F20" s="32" t="s">
        <v>32</v>
      </c>
      <c r="G20" s="33">
        <v>0</v>
      </c>
      <c r="H20" s="33">
        <f>E20*G20</f>
        <v>0</v>
      </c>
      <c r="I20" s="33">
        <f>G20*20/100</f>
        <v>0</v>
      </c>
      <c r="J20" s="33">
        <f>E20*I20</f>
        <v>0</v>
      </c>
      <c r="K20" s="39">
        <f>H20+J20</f>
        <v>0</v>
      </c>
      <c r="L20" s="21"/>
    </row>
    <row r="21" spans="1:12" s="2" customFormat="1" ht="12" customHeight="1" x14ac:dyDescent="0.2">
      <c r="A21" s="21"/>
      <c r="B21" s="34"/>
      <c r="C21" s="70" t="s">
        <v>46</v>
      </c>
      <c r="D21" s="71"/>
      <c r="E21" s="35"/>
      <c r="F21" s="35"/>
      <c r="G21" s="36"/>
      <c r="H21" s="37"/>
      <c r="I21" s="36"/>
      <c r="J21" s="37"/>
      <c r="K21" s="38"/>
      <c r="L21" s="21"/>
    </row>
    <row r="22" spans="1:12" s="2" customFormat="1" ht="12" customHeight="1" x14ac:dyDescent="0.2">
      <c r="A22" s="21"/>
      <c r="B22" s="31" t="s">
        <v>35</v>
      </c>
      <c r="C22" s="72" t="s">
        <v>56</v>
      </c>
      <c r="D22" s="73"/>
      <c r="E22" s="32">
        <v>36</v>
      </c>
      <c r="F22" s="32" t="s">
        <v>4</v>
      </c>
      <c r="G22" s="33">
        <v>0</v>
      </c>
      <c r="H22" s="33">
        <f>E22*G22</f>
        <v>0</v>
      </c>
      <c r="I22" s="33">
        <f>G22*20/100</f>
        <v>0</v>
      </c>
      <c r="J22" s="33">
        <f>E22*I22</f>
        <v>0</v>
      </c>
      <c r="K22" s="39">
        <f>H22+J22</f>
        <v>0</v>
      </c>
      <c r="L22" s="21"/>
    </row>
    <row r="23" spans="1:12" s="2" customFormat="1" ht="12" customHeight="1" x14ac:dyDescent="0.2">
      <c r="A23" s="21"/>
      <c r="B23" s="34"/>
      <c r="C23" s="70" t="s">
        <v>58</v>
      </c>
      <c r="D23" s="71"/>
      <c r="E23" s="35"/>
      <c r="F23" s="35"/>
      <c r="G23" s="36"/>
      <c r="H23" s="37"/>
      <c r="I23" s="36"/>
      <c r="J23" s="37"/>
      <c r="K23" s="38"/>
      <c r="L23" s="21"/>
    </row>
    <row r="24" spans="1:12" s="2" customFormat="1" ht="12" customHeight="1" x14ac:dyDescent="0.2">
      <c r="A24" s="21"/>
      <c r="B24" s="31" t="s">
        <v>36</v>
      </c>
      <c r="C24" s="72" t="s">
        <v>59</v>
      </c>
      <c r="D24" s="73"/>
      <c r="E24" s="32">
        <v>6</v>
      </c>
      <c r="F24" s="32" t="s">
        <v>4</v>
      </c>
      <c r="G24" s="33">
        <v>0</v>
      </c>
      <c r="H24" s="33">
        <f>E24*G24</f>
        <v>0</v>
      </c>
      <c r="I24" s="33">
        <f>G24*20/100</f>
        <v>0</v>
      </c>
      <c r="J24" s="33">
        <f>E24*I24</f>
        <v>0</v>
      </c>
      <c r="K24" s="39">
        <f>H24+J24</f>
        <v>0</v>
      </c>
      <c r="L24" s="21"/>
    </row>
    <row r="25" spans="1:12" s="2" customFormat="1" ht="12" customHeight="1" x14ac:dyDescent="0.2">
      <c r="A25" s="21"/>
      <c r="B25" s="34"/>
      <c r="C25" s="60"/>
      <c r="D25" s="61"/>
      <c r="E25" s="35"/>
      <c r="F25" s="35"/>
      <c r="G25" s="36"/>
      <c r="H25" s="37"/>
      <c r="I25" s="36"/>
      <c r="J25" s="37"/>
      <c r="K25" s="38"/>
      <c r="L25" s="21"/>
    </row>
    <row r="26" spans="1:12" s="2" customFormat="1" ht="12" customHeight="1" x14ac:dyDescent="0.2">
      <c r="A26" s="21"/>
      <c r="B26" s="53" t="s">
        <v>38</v>
      </c>
      <c r="C26" s="62" t="s">
        <v>33</v>
      </c>
      <c r="D26" s="63"/>
      <c r="E26" s="54">
        <v>122</v>
      </c>
      <c r="F26" s="54" t="s">
        <v>47</v>
      </c>
      <c r="G26" s="33">
        <v>0</v>
      </c>
      <c r="H26" s="33">
        <f>E26*G26</f>
        <v>0</v>
      </c>
      <c r="I26" s="33">
        <f>G26*20/100</f>
        <v>0</v>
      </c>
      <c r="J26" s="33">
        <f>E26*I26</f>
        <v>0</v>
      </c>
      <c r="K26" s="39">
        <f>H26+J26</f>
        <v>0</v>
      </c>
      <c r="L26" s="21"/>
    </row>
    <row r="27" spans="1:12" s="2" customFormat="1" ht="12" customHeight="1" x14ac:dyDescent="0.2">
      <c r="A27" s="21"/>
      <c r="B27" s="55"/>
      <c r="C27" s="64"/>
      <c r="D27" s="65"/>
      <c r="E27" s="54"/>
      <c r="F27" s="54"/>
      <c r="G27" s="36"/>
      <c r="H27" s="37"/>
      <c r="I27" s="36"/>
      <c r="J27" s="37"/>
      <c r="K27" s="38"/>
      <c r="L27" s="21"/>
    </row>
    <row r="28" spans="1:12" s="2" customFormat="1" ht="12" customHeight="1" x14ac:dyDescent="0.2">
      <c r="A28" s="21"/>
      <c r="B28" s="31" t="s">
        <v>40</v>
      </c>
      <c r="C28" s="66" t="s">
        <v>48</v>
      </c>
      <c r="D28" s="67"/>
      <c r="E28" s="32">
        <v>15</v>
      </c>
      <c r="F28" s="32" t="s">
        <v>37</v>
      </c>
      <c r="G28" s="33">
        <v>0</v>
      </c>
      <c r="H28" s="33">
        <f>E28*G28</f>
        <v>0</v>
      </c>
      <c r="I28" s="33">
        <f>G28*20/100</f>
        <v>0</v>
      </c>
      <c r="J28" s="33">
        <f>E28*I28</f>
        <v>0</v>
      </c>
      <c r="K28" s="39">
        <f>H28+J28</f>
        <v>0</v>
      </c>
      <c r="L28" s="21"/>
    </row>
    <row r="29" spans="1:12" s="2" customFormat="1" ht="12" customHeight="1" x14ac:dyDescent="0.2">
      <c r="A29" s="21"/>
      <c r="B29" s="34"/>
      <c r="C29" s="60"/>
      <c r="D29" s="61"/>
      <c r="E29" s="35"/>
      <c r="F29" s="35"/>
      <c r="G29" s="36"/>
      <c r="H29" s="37"/>
      <c r="I29" s="36"/>
      <c r="J29" s="37"/>
      <c r="K29" s="38"/>
      <c r="L29" s="21"/>
    </row>
    <row r="30" spans="1:12" s="2" customFormat="1" ht="12" customHeight="1" x14ac:dyDescent="0.2">
      <c r="A30" s="21"/>
      <c r="B30" s="31" t="s">
        <v>49</v>
      </c>
      <c r="C30" s="68" t="s">
        <v>50</v>
      </c>
      <c r="D30" s="69"/>
      <c r="E30" s="32">
        <v>1</v>
      </c>
      <c r="F30" s="32" t="s">
        <v>39</v>
      </c>
      <c r="G30" s="33">
        <v>0</v>
      </c>
      <c r="H30" s="33">
        <f>E30*G30</f>
        <v>0</v>
      </c>
      <c r="I30" s="33">
        <f>G30*20/100</f>
        <v>0</v>
      </c>
      <c r="J30" s="33">
        <f>E30*I30</f>
        <v>0</v>
      </c>
      <c r="K30" s="39">
        <f>H30+J30</f>
        <v>0</v>
      </c>
      <c r="L30" s="21"/>
    </row>
    <row r="31" spans="1:12" s="2" customFormat="1" ht="12" customHeight="1" x14ac:dyDescent="0.2">
      <c r="A31" s="21"/>
      <c r="B31" s="34"/>
      <c r="C31" s="70"/>
      <c r="D31" s="71"/>
      <c r="E31" s="35"/>
      <c r="F31" s="35"/>
      <c r="G31" s="36"/>
      <c r="H31" s="37"/>
      <c r="I31" s="36"/>
      <c r="J31" s="37"/>
      <c r="K31" s="38"/>
      <c r="L31" s="21"/>
    </row>
    <row r="32" spans="1:12" s="2" customFormat="1" ht="12" customHeight="1" x14ac:dyDescent="0.2">
      <c r="A32" s="21"/>
      <c r="B32" s="42"/>
      <c r="C32" s="58" t="s">
        <v>10</v>
      </c>
      <c r="D32" s="59"/>
      <c r="E32" s="43"/>
      <c r="F32" s="43"/>
      <c r="G32" s="44"/>
      <c r="H32" s="45">
        <f>SUM(H18:H31)</f>
        <v>0</v>
      </c>
      <c r="I32" s="45"/>
      <c r="J32" s="45">
        <f>SUM(J18:J31)</f>
        <v>0</v>
      </c>
      <c r="K32" s="46">
        <f>SUM(K18:K31)</f>
        <v>0</v>
      </c>
      <c r="L32" s="21"/>
    </row>
    <row r="33" spans="1:12" s="2" customFormat="1" ht="12" customHeight="1" x14ac:dyDescent="0.2">
      <c r="A33" s="21"/>
      <c r="B33" s="47"/>
      <c r="C33" s="56"/>
      <c r="D33" s="57"/>
      <c r="E33" s="48"/>
      <c r="F33" s="48"/>
      <c r="G33" s="49"/>
      <c r="H33" s="50"/>
      <c r="I33" s="50"/>
      <c r="J33" s="50"/>
      <c r="K33" s="51"/>
      <c r="L33" s="21"/>
    </row>
    <row r="34" spans="1:12" s="2" customFormat="1" ht="14.1" customHeight="1" x14ac:dyDescent="0.2">
      <c r="A34" s="21"/>
      <c r="B34" s="24"/>
      <c r="C34" s="95" t="s">
        <v>29</v>
      </c>
      <c r="D34" s="100"/>
      <c r="E34" s="25"/>
      <c r="F34" s="25"/>
      <c r="G34" s="26"/>
      <c r="H34" s="26"/>
      <c r="I34" s="26"/>
      <c r="J34" s="26"/>
      <c r="K34" s="26"/>
      <c r="L34" s="21"/>
    </row>
    <row r="35" spans="1:12" s="4" customFormat="1" ht="9.9499999999999993" customHeight="1" x14ac:dyDescent="0.2">
      <c r="A35" s="21"/>
      <c r="B35" s="42"/>
      <c r="C35" s="58" t="s">
        <v>30</v>
      </c>
      <c r="D35" s="59"/>
      <c r="E35" s="43"/>
      <c r="F35" s="43"/>
      <c r="G35" s="44"/>
      <c r="H35" s="45">
        <f>H32</f>
        <v>0</v>
      </c>
      <c r="I35" s="45"/>
      <c r="J35" s="45">
        <f>J32</f>
        <v>0</v>
      </c>
      <c r="K35" s="46">
        <f>K32</f>
        <v>0</v>
      </c>
      <c r="L35" s="21"/>
    </row>
    <row r="36" spans="1:12" s="4" customFormat="1" ht="9.9499999999999993" customHeight="1" x14ac:dyDescent="0.2">
      <c r="A36" s="21"/>
      <c r="B36" s="47"/>
      <c r="C36" s="56"/>
      <c r="D36" s="57"/>
      <c r="E36" s="48"/>
      <c r="F36" s="48"/>
      <c r="G36" s="49"/>
      <c r="H36" s="50"/>
      <c r="I36" s="50"/>
      <c r="J36" s="50"/>
      <c r="K36" s="51"/>
      <c r="L36" s="23"/>
    </row>
    <row r="37" spans="1:12" s="4" customFormat="1" ht="9.9499999999999993" customHeight="1" x14ac:dyDescent="0.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2" s="4" customFormat="1" ht="9.9499999999999993" customHeight="1" x14ac:dyDescent="0.15"/>
    <row r="39" spans="1:12" s="4" customFormat="1" ht="9.9499999999999993" customHeight="1" x14ac:dyDescent="0.15"/>
    <row r="40" spans="1:12" s="4" customFormat="1" ht="9.9499999999999993" customHeight="1" x14ac:dyDescent="0.15"/>
    <row r="41" spans="1:12" s="4" customFormat="1" ht="9.9499999999999993" customHeight="1" x14ac:dyDescent="0.15"/>
    <row r="42" spans="1:12" s="4" customFormat="1" ht="9.9499999999999993" customHeight="1" x14ac:dyDescent="0.15"/>
    <row r="43" spans="1:12" s="4" customFormat="1" ht="9.9499999999999993" customHeight="1" x14ac:dyDescent="0.15"/>
    <row r="44" spans="1:12" s="4" customFormat="1" ht="9.9499999999999993" customHeight="1" x14ac:dyDescent="0.15"/>
    <row r="45" spans="1:12" s="4" customFormat="1" ht="9.9499999999999993" customHeight="1" x14ac:dyDescent="0.15"/>
    <row r="46" spans="1:12" s="4" customFormat="1" ht="9.9499999999999993" customHeight="1" x14ac:dyDescent="0.15"/>
    <row r="47" spans="1:12" s="4" customFormat="1" ht="9.9499999999999993" customHeight="1" x14ac:dyDescent="0.15"/>
    <row r="48" spans="1:12" s="4" customFormat="1" ht="9.9499999999999993" customHeight="1" x14ac:dyDescent="0.15"/>
    <row r="49" s="4" customFormat="1" ht="9.9499999999999993" customHeight="1" x14ac:dyDescent="0.15"/>
    <row r="50" s="4" customFormat="1" ht="9.9499999999999993" customHeight="1" x14ac:dyDescent="0.15"/>
    <row r="51" s="4" customFormat="1" ht="9.9499999999999993" customHeight="1" x14ac:dyDescent="0.15"/>
    <row r="52" s="4" customFormat="1" ht="9.9499999999999993" customHeight="1" x14ac:dyDescent="0.15"/>
    <row r="53" s="4" customFormat="1" ht="9.9499999999999993" customHeight="1" x14ac:dyDescent="0.15"/>
    <row r="54" s="4" customFormat="1" ht="9.9499999999999993" customHeight="1" x14ac:dyDescent="0.15"/>
    <row r="55" s="4" customFormat="1" ht="9.9499999999999993" customHeight="1" x14ac:dyDescent="0.15"/>
    <row r="56" s="4" customFormat="1" ht="9.9499999999999993" customHeight="1" x14ac:dyDescent="0.15"/>
    <row r="57" s="4" customFormat="1" ht="9.9499999999999993" customHeight="1" x14ac:dyDescent="0.15"/>
    <row r="58" s="4" customFormat="1" ht="9.9499999999999993" customHeight="1" x14ac:dyDescent="0.15"/>
    <row r="59" s="4" customFormat="1" ht="9.9499999999999993" customHeight="1" x14ac:dyDescent="0.15"/>
    <row r="60" s="4" customFormat="1" ht="9.9499999999999993" customHeight="1" x14ac:dyDescent="0.15"/>
    <row r="61" s="4" customFormat="1" ht="9.9499999999999993" customHeight="1" x14ac:dyDescent="0.15"/>
    <row r="62" s="4" customFormat="1" ht="9.9499999999999993" customHeight="1" x14ac:dyDescent="0.15"/>
    <row r="63" s="4" customFormat="1" ht="9.9499999999999993" customHeight="1" x14ac:dyDescent="0.15"/>
    <row r="64" s="4" customFormat="1" ht="9.9499999999999993" customHeight="1" x14ac:dyDescent="0.15"/>
    <row r="65" s="4" customFormat="1" ht="9.9499999999999993" customHeight="1" x14ac:dyDescent="0.15"/>
    <row r="66" s="4" customFormat="1" ht="9.9499999999999993" customHeight="1" x14ac:dyDescent="0.15"/>
    <row r="67" s="4" customFormat="1" ht="9.9499999999999993" customHeight="1" x14ac:dyDescent="0.15"/>
    <row r="68" s="4" customFormat="1" ht="9.9499999999999993" customHeight="1" x14ac:dyDescent="0.15"/>
    <row r="69" s="4" customFormat="1" ht="9.9499999999999993" customHeight="1" x14ac:dyDescent="0.15"/>
    <row r="70" s="4" customFormat="1" ht="9.9499999999999993" customHeight="1" x14ac:dyDescent="0.15"/>
    <row r="71" s="4" customFormat="1" ht="9.9499999999999993" customHeight="1" x14ac:dyDescent="0.15"/>
    <row r="72" s="4" customFormat="1" ht="9.9499999999999993" customHeight="1" x14ac:dyDescent="0.15"/>
    <row r="73" s="4" customFormat="1" ht="9.9499999999999993" customHeight="1" x14ac:dyDescent="0.15"/>
    <row r="74" s="4" customFormat="1" ht="9.9499999999999993" customHeight="1" x14ac:dyDescent="0.15"/>
    <row r="75" s="4" customFormat="1" ht="9.9499999999999993" customHeight="1" x14ac:dyDescent="0.15"/>
    <row r="76" s="4" customFormat="1" ht="9.9499999999999993" customHeight="1" x14ac:dyDescent="0.15"/>
    <row r="77" s="4" customFormat="1" ht="9.9499999999999993" customHeight="1" x14ac:dyDescent="0.15"/>
    <row r="78" s="4" customFormat="1" ht="9.9499999999999993" customHeight="1" x14ac:dyDescent="0.15"/>
    <row r="79" s="4" customFormat="1" ht="9.9499999999999993" customHeight="1" x14ac:dyDescent="0.15"/>
    <row r="80" s="4" customFormat="1" ht="9.9499999999999993" customHeight="1" x14ac:dyDescent="0.15"/>
    <row r="81" s="4" customFormat="1" ht="9.9499999999999993" customHeight="1" x14ac:dyDescent="0.15"/>
    <row r="82" s="4" customFormat="1" ht="9.9499999999999993" customHeight="1" x14ac:dyDescent="0.15"/>
    <row r="83" s="4" customFormat="1" ht="9.9499999999999993" customHeight="1" x14ac:dyDescent="0.15"/>
    <row r="84" s="4" customFormat="1" ht="9.9499999999999993" customHeight="1" x14ac:dyDescent="0.15"/>
    <row r="85" s="4" customFormat="1" ht="9.9499999999999993" customHeight="1" x14ac:dyDescent="0.15"/>
    <row r="86" s="4" customFormat="1" ht="9.9499999999999993" customHeight="1" x14ac:dyDescent="0.15"/>
    <row r="87" s="4" customFormat="1" ht="9.9499999999999993" customHeight="1" x14ac:dyDescent="0.15"/>
    <row r="88" s="4" customFormat="1" ht="9.9499999999999993" customHeight="1" x14ac:dyDescent="0.15"/>
    <row r="89" s="4" customFormat="1" ht="9.9499999999999993" customHeight="1" x14ac:dyDescent="0.15"/>
    <row r="90" s="4" customFormat="1" ht="9.9499999999999993" customHeight="1" x14ac:dyDescent="0.15"/>
    <row r="91" s="4" customFormat="1" ht="9.9499999999999993" customHeight="1" x14ac:dyDescent="0.15"/>
    <row r="92" s="4" customFormat="1" ht="9.9499999999999993" customHeight="1" x14ac:dyDescent="0.15"/>
    <row r="93" s="4" customFormat="1" ht="9.9499999999999993" customHeight="1" x14ac:dyDescent="0.15"/>
    <row r="94" s="4" customFormat="1" ht="9.9499999999999993" customHeight="1" x14ac:dyDescent="0.15"/>
    <row r="95" s="4" customFormat="1" ht="9.9499999999999993" customHeight="1" x14ac:dyDescent="0.15"/>
    <row r="96" s="4" customFormat="1" ht="9.9499999999999993" customHeight="1" x14ac:dyDescent="0.15"/>
    <row r="97" s="4" customFormat="1" ht="9.9499999999999993" customHeight="1" x14ac:dyDescent="0.15"/>
    <row r="98" s="4" customFormat="1" ht="9.9499999999999993" customHeight="1" x14ac:dyDescent="0.15"/>
    <row r="99" s="4" customFormat="1" ht="9.9499999999999993" customHeight="1" x14ac:dyDescent="0.15"/>
    <row r="100" s="4" customFormat="1" ht="9.9499999999999993" customHeight="1" x14ac:dyDescent="0.15"/>
    <row r="101" s="4" customFormat="1" ht="9.9499999999999993" customHeight="1" x14ac:dyDescent="0.15"/>
    <row r="102" s="4" customFormat="1" ht="9.9499999999999993" customHeight="1" x14ac:dyDescent="0.15"/>
    <row r="103" s="4" customFormat="1" ht="9.9499999999999993" customHeight="1" x14ac:dyDescent="0.15"/>
    <row r="104" s="4" customFormat="1" ht="9.9499999999999993" customHeight="1" x14ac:dyDescent="0.15"/>
    <row r="105" s="4" customFormat="1" ht="9.9499999999999993" customHeight="1" x14ac:dyDescent="0.15"/>
    <row r="106" s="4" customFormat="1" ht="9.9499999999999993" customHeight="1" x14ac:dyDescent="0.15"/>
    <row r="107" s="4" customFormat="1" ht="9.9499999999999993" customHeight="1" x14ac:dyDescent="0.15"/>
    <row r="108" s="4" customFormat="1" ht="9.9499999999999993" customHeight="1" x14ac:dyDescent="0.15"/>
    <row r="109" s="4" customFormat="1" ht="9.9499999999999993" customHeight="1" x14ac:dyDescent="0.15"/>
    <row r="110" s="4" customFormat="1" ht="9.9499999999999993" customHeight="1" x14ac:dyDescent="0.15"/>
    <row r="111" s="4" customFormat="1" ht="9.9499999999999993" customHeight="1" x14ac:dyDescent="0.15"/>
    <row r="112" s="4" customFormat="1" ht="9.9499999999999993" customHeight="1" x14ac:dyDescent="0.15"/>
    <row r="113" s="4" customFormat="1" ht="9.9499999999999993" customHeight="1" x14ac:dyDescent="0.15"/>
    <row r="114" s="4" customFormat="1" ht="9.9499999999999993" customHeight="1" x14ac:dyDescent="0.15"/>
    <row r="115" s="4" customFormat="1" ht="9.9499999999999993" customHeight="1" x14ac:dyDescent="0.15"/>
    <row r="116" s="4" customFormat="1" ht="9.9499999999999993" customHeight="1" x14ac:dyDescent="0.15"/>
    <row r="117" s="4" customFormat="1" ht="9.9499999999999993" customHeight="1" x14ac:dyDescent="0.15"/>
    <row r="118" s="4" customFormat="1" ht="9.9499999999999993" customHeight="1" x14ac:dyDescent="0.15"/>
    <row r="119" s="4" customFormat="1" ht="9.9499999999999993" customHeight="1" x14ac:dyDescent="0.15"/>
    <row r="120" s="4" customFormat="1" ht="9.9499999999999993" customHeight="1" x14ac:dyDescent="0.15"/>
    <row r="121" s="4" customFormat="1" ht="9.9499999999999993" customHeight="1" x14ac:dyDescent="0.15"/>
    <row r="122" s="4" customFormat="1" ht="9.9499999999999993" customHeight="1" x14ac:dyDescent="0.15"/>
    <row r="123" s="4" customFormat="1" ht="9.9499999999999993" customHeight="1" x14ac:dyDescent="0.15"/>
    <row r="124" s="4" customFormat="1" ht="9.9499999999999993" customHeight="1" x14ac:dyDescent="0.15"/>
    <row r="125" s="4" customFormat="1" ht="9.9499999999999993" customHeight="1" x14ac:dyDescent="0.15"/>
    <row r="126" s="4" customFormat="1" ht="9.9499999999999993" customHeight="1" x14ac:dyDescent="0.15"/>
    <row r="127" s="4" customFormat="1" ht="9.9499999999999993" customHeight="1" x14ac:dyDescent="0.15"/>
    <row r="128" s="4" customFormat="1" ht="9.9499999999999993" customHeight="1" x14ac:dyDescent="0.15"/>
    <row r="129" s="4" customFormat="1" ht="9.9499999999999993" customHeight="1" x14ac:dyDescent="0.15"/>
    <row r="130" s="4" customFormat="1" ht="9.9499999999999993" customHeight="1" x14ac:dyDescent="0.15"/>
    <row r="131" s="4" customFormat="1" ht="9.9499999999999993" customHeight="1" x14ac:dyDescent="0.15"/>
    <row r="132" s="4" customFormat="1" ht="9.9499999999999993" customHeight="1" x14ac:dyDescent="0.15"/>
    <row r="133" s="4" customFormat="1" ht="9.9499999999999993" customHeight="1" x14ac:dyDescent="0.15"/>
    <row r="134" s="4" customFormat="1" ht="9.9499999999999993" customHeight="1" x14ac:dyDescent="0.15"/>
    <row r="135" s="4" customFormat="1" ht="9.9499999999999993" customHeight="1" x14ac:dyDescent="0.15"/>
    <row r="136" s="4" customFormat="1" ht="9.9499999999999993" customHeight="1" x14ac:dyDescent="0.15"/>
    <row r="137" s="4" customFormat="1" ht="9.9499999999999993" customHeight="1" x14ac:dyDescent="0.15"/>
    <row r="138" s="4" customFormat="1" ht="9.9499999999999993" customHeight="1" x14ac:dyDescent="0.15"/>
    <row r="139" s="4" customFormat="1" ht="9.9499999999999993" customHeight="1" x14ac:dyDescent="0.15"/>
    <row r="140" s="4" customFormat="1" ht="9.9499999999999993" customHeight="1" x14ac:dyDescent="0.15"/>
    <row r="141" s="4" customFormat="1" ht="9.9499999999999993" customHeight="1" x14ac:dyDescent="0.15"/>
    <row r="142" s="4" customFormat="1" ht="9.9499999999999993" customHeight="1" x14ac:dyDescent="0.15"/>
    <row r="143" s="4" customFormat="1" ht="9.9499999999999993" customHeight="1" x14ac:dyDescent="0.15"/>
    <row r="144" s="4" customFormat="1" ht="9.9499999999999993" customHeight="1" x14ac:dyDescent="0.15"/>
    <row r="145" s="4" customFormat="1" ht="9.9499999999999993" customHeight="1" x14ac:dyDescent="0.15"/>
    <row r="146" s="4" customFormat="1" ht="9.9499999999999993" customHeight="1" x14ac:dyDescent="0.15"/>
    <row r="147" s="4" customFormat="1" ht="9.9499999999999993" customHeight="1" x14ac:dyDescent="0.15"/>
    <row r="148" s="4" customFormat="1" ht="9.9499999999999993" customHeight="1" x14ac:dyDescent="0.15"/>
    <row r="149" s="4" customFormat="1" ht="9.9499999999999993" customHeight="1" x14ac:dyDescent="0.15"/>
    <row r="150" s="4" customFormat="1" ht="9.9499999999999993" customHeight="1" x14ac:dyDescent="0.15"/>
    <row r="151" s="4" customFormat="1" ht="9.9499999999999993" customHeight="1" x14ac:dyDescent="0.15"/>
    <row r="152" s="4" customFormat="1" ht="9.9499999999999993" customHeight="1" x14ac:dyDescent="0.15"/>
    <row r="153" s="4" customFormat="1" ht="9.9499999999999993" customHeight="1" x14ac:dyDescent="0.15"/>
    <row r="154" s="4" customFormat="1" ht="9.9499999999999993" customHeight="1" x14ac:dyDescent="0.15"/>
    <row r="155" s="4" customFormat="1" ht="9.9499999999999993" customHeight="1" x14ac:dyDescent="0.15"/>
    <row r="156" s="4" customFormat="1" ht="9.9499999999999993" customHeight="1" x14ac:dyDescent="0.15"/>
    <row r="157" s="4" customFormat="1" ht="9.9499999999999993" customHeight="1" x14ac:dyDescent="0.15"/>
    <row r="158" s="4" customFormat="1" ht="9.9499999999999993" customHeight="1" x14ac:dyDescent="0.15"/>
    <row r="159" s="4" customFormat="1" ht="9.9499999999999993" customHeight="1" x14ac:dyDescent="0.15"/>
    <row r="160" s="4" customFormat="1" ht="9.9499999999999993" customHeight="1" x14ac:dyDescent="0.15"/>
    <row r="161" s="4" customFormat="1" ht="9.9499999999999993" customHeight="1" x14ac:dyDescent="0.15"/>
    <row r="162" s="4" customFormat="1" ht="9.9499999999999993" customHeight="1" x14ac:dyDescent="0.15"/>
    <row r="163" s="4" customFormat="1" ht="9.9499999999999993" customHeight="1" x14ac:dyDescent="0.15"/>
    <row r="164" s="4" customFormat="1" ht="9.9499999999999993" customHeight="1" x14ac:dyDescent="0.15"/>
    <row r="165" s="4" customFormat="1" ht="9.9499999999999993" customHeight="1" x14ac:dyDescent="0.15"/>
    <row r="166" s="4" customFormat="1" ht="9.9499999999999993" customHeight="1" x14ac:dyDescent="0.15"/>
    <row r="167" s="4" customFormat="1" ht="9.9499999999999993" customHeight="1" x14ac:dyDescent="0.15"/>
    <row r="168" s="4" customFormat="1" ht="9.9499999999999993" customHeight="1" x14ac:dyDescent="0.15"/>
    <row r="169" s="4" customFormat="1" ht="9.9499999999999993" customHeight="1" x14ac:dyDescent="0.15"/>
    <row r="170" s="4" customFormat="1" ht="9.9499999999999993" customHeight="1" x14ac:dyDescent="0.15"/>
    <row r="171" s="4" customFormat="1" ht="9.9499999999999993" customHeight="1" x14ac:dyDescent="0.15"/>
    <row r="172" s="4" customFormat="1" ht="9.9499999999999993" customHeight="1" x14ac:dyDescent="0.15"/>
    <row r="173" s="4" customFormat="1" ht="9.9499999999999993" customHeight="1" x14ac:dyDescent="0.15"/>
    <row r="174" s="4" customFormat="1" ht="9.9499999999999993" customHeight="1" x14ac:dyDescent="0.15"/>
    <row r="175" s="4" customFormat="1" ht="9.9499999999999993" customHeight="1" x14ac:dyDescent="0.15"/>
    <row r="176" s="4" customFormat="1" ht="9.9499999999999993" customHeight="1" x14ac:dyDescent="0.15"/>
    <row r="177" s="4" customFormat="1" ht="9.9499999999999993" customHeight="1" x14ac:dyDescent="0.15"/>
    <row r="178" s="4" customFormat="1" ht="9.9499999999999993" customHeight="1" x14ac:dyDescent="0.15"/>
    <row r="179" s="4" customFormat="1" ht="9.9499999999999993" customHeight="1" x14ac:dyDescent="0.15"/>
    <row r="180" s="4" customFormat="1" ht="9.9499999999999993" customHeight="1" x14ac:dyDescent="0.15"/>
    <row r="181" s="4" customFormat="1" ht="9.9499999999999993" customHeight="1" x14ac:dyDescent="0.15"/>
    <row r="182" s="4" customFormat="1" ht="9.9499999999999993" customHeight="1" x14ac:dyDescent="0.15"/>
    <row r="183" s="4" customFormat="1" ht="9.9499999999999993" customHeight="1" x14ac:dyDescent="0.15"/>
    <row r="184" s="4" customFormat="1" ht="9.9499999999999993" customHeight="1" x14ac:dyDescent="0.15"/>
    <row r="185" s="4" customFormat="1" ht="9.9499999999999993" customHeight="1" x14ac:dyDescent="0.15"/>
    <row r="186" s="4" customFormat="1" ht="9.9499999999999993" customHeight="1" x14ac:dyDescent="0.15"/>
    <row r="187" s="4" customFormat="1" ht="9.9499999999999993" customHeight="1" x14ac:dyDescent="0.15"/>
    <row r="188" s="4" customFormat="1" ht="9.9499999999999993" customHeight="1" x14ac:dyDescent="0.15"/>
    <row r="189" s="4" customFormat="1" ht="9.9499999999999993" customHeight="1" x14ac:dyDescent="0.15"/>
    <row r="190" s="4" customFormat="1" ht="9.9499999999999993" customHeight="1" x14ac:dyDescent="0.15"/>
    <row r="191" s="4" customFormat="1" ht="9.9499999999999993" customHeight="1" x14ac:dyDescent="0.15"/>
    <row r="192" s="4" customFormat="1" ht="9.9499999999999993" customHeight="1" x14ac:dyDescent="0.15"/>
    <row r="193" s="4" customFormat="1" ht="9.9499999999999993" customHeight="1" x14ac:dyDescent="0.15"/>
    <row r="194" s="4" customFormat="1" ht="9.9499999999999993" customHeight="1" x14ac:dyDescent="0.15"/>
    <row r="195" s="4" customFormat="1" ht="9.9499999999999993" customHeight="1" x14ac:dyDescent="0.15"/>
    <row r="196" s="4" customFormat="1" ht="9.9499999999999993" customHeight="1" x14ac:dyDescent="0.15"/>
    <row r="197" s="4" customFormat="1" ht="9.9499999999999993" customHeight="1" x14ac:dyDescent="0.15"/>
    <row r="198" s="4" customFormat="1" ht="9.9499999999999993" customHeight="1" x14ac:dyDescent="0.15"/>
    <row r="199" s="4" customFormat="1" ht="9.9499999999999993" customHeight="1" x14ac:dyDescent="0.15"/>
    <row r="200" s="4" customFormat="1" ht="9.9499999999999993" customHeight="1" x14ac:dyDescent="0.15"/>
    <row r="201" s="4" customFormat="1" ht="9.9499999999999993" customHeight="1" x14ac:dyDescent="0.15"/>
    <row r="202" s="4" customFormat="1" ht="9.9499999999999993" customHeight="1" x14ac:dyDescent="0.15"/>
    <row r="203" s="4" customFormat="1" ht="9.9499999999999993" customHeight="1" x14ac:dyDescent="0.15"/>
    <row r="204" s="4" customFormat="1" ht="9.9499999999999993" customHeight="1" x14ac:dyDescent="0.15"/>
    <row r="205" s="4" customFormat="1" ht="9.9499999999999993" customHeight="1" x14ac:dyDescent="0.15"/>
    <row r="206" s="4" customFormat="1" ht="9.9499999999999993" customHeight="1" x14ac:dyDescent="0.15"/>
    <row r="207" s="4" customFormat="1" ht="9.9499999999999993" customHeight="1" x14ac:dyDescent="0.15"/>
    <row r="208" s="4" customFormat="1" ht="9.9499999999999993" customHeight="1" x14ac:dyDescent="0.15"/>
    <row r="209" s="4" customFormat="1" ht="9.9499999999999993" customHeight="1" x14ac:dyDescent="0.15"/>
    <row r="210" s="4" customFormat="1" ht="9.9499999999999993" customHeight="1" x14ac:dyDescent="0.15"/>
    <row r="211" s="4" customFormat="1" ht="9.9499999999999993" customHeight="1" x14ac:dyDescent="0.15"/>
    <row r="212" s="4" customFormat="1" ht="9.9499999999999993" customHeight="1" x14ac:dyDescent="0.15"/>
    <row r="213" s="4" customFormat="1" ht="9.9499999999999993" customHeight="1" x14ac:dyDescent="0.15"/>
    <row r="214" s="4" customFormat="1" ht="9.9499999999999993" customHeight="1" x14ac:dyDescent="0.15"/>
    <row r="215" s="4" customFormat="1" ht="9.9499999999999993" customHeight="1" x14ac:dyDescent="0.15"/>
    <row r="216" s="4" customFormat="1" ht="9.9499999999999993" customHeight="1" x14ac:dyDescent="0.15"/>
    <row r="217" s="4" customFormat="1" ht="9.9499999999999993" customHeight="1" x14ac:dyDescent="0.15"/>
    <row r="218" s="4" customFormat="1" ht="9.9499999999999993" customHeight="1" x14ac:dyDescent="0.15"/>
    <row r="219" s="4" customFormat="1" ht="9.9499999999999993" customHeight="1" x14ac:dyDescent="0.15"/>
    <row r="220" s="4" customFormat="1" ht="9.9499999999999993" customHeight="1" x14ac:dyDescent="0.15"/>
    <row r="221" s="4" customFormat="1" ht="9.9499999999999993" customHeight="1" x14ac:dyDescent="0.15"/>
    <row r="222" s="4" customFormat="1" ht="9.9499999999999993" customHeight="1" x14ac:dyDescent="0.15"/>
    <row r="223" s="4" customFormat="1" ht="9.9499999999999993" customHeight="1" x14ac:dyDescent="0.15"/>
    <row r="224" s="4" customFormat="1" ht="9.9499999999999993" customHeight="1" x14ac:dyDescent="0.15"/>
    <row r="225" s="4" customFormat="1" ht="9.9499999999999993" customHeight="1" x14ac:dyDescent="0.15"/>
    <row r="226" s="4" customFormat="1" ht="9.9499999999999993" customHeight="1" x14ac:dyDescent="0.15"/>
    <row r="227" s="4" customFormat="1" ht="9.9499999999999993" customHeight="1" x14ac:dyDescent="0.15"/>
    <row r="228" s="4" customFormat="1" ht="9.9499999999999993" customHeight="1" x14ac:dyDescent="0.15"/>
    <row r="229" s="4" customFormat="1" ht="9.9499999999999993" customHeight="1" x14ac:dyDescent="0.15"/>
    <row r="230" s="4" customFormat="1" ht="9.9499999999999993" customHeight="1" x14ac:dyDescent="0.15"/>
    <row r="231" s="4" customFormat="1" ht="9.9499999999999993" customHeight="1" x14ac:dyDescent="0.15"/>
    <row r="232" s="4" customFormat="1" ht="9.9499999999999993" customHeight="1" x14ac:dyDescent="0.15"/>
    <row r="233" s="4" customFormat="1" ht="9.9499999999999993" customHeight="1" x14ac:dyDescent="0.15"/>
    <row r="234" s="4" customFormat="1" ht="9.9499999999999993" customHeight="1" x14ac:dyDescent="0.15"/>
    <row r="235" s="4" customFormat="1" ht="9.9499999999999993" customHeight="1" x14ac:dyDescent="0.15"/>
    <row r="236" s="4" customFormat="1" ht="9.9499999999999993" customHeight="1" x14ac:dyDescent="0.15"/>
    <row r="237" s="4" customFormat="1" ht="9.9499999999999993" customHeight="1" x14ac:dyDescent="0.15"/>
    <row r="238" s="4" customFormat="1" ht="9.9499999999999993" customHeight="1" x14ac:dyDescent="0.15"/>
    <row r="239" s="4" customFormat="1" ht="9.9499999999999993" customHeight="1" x14ac:dyDescent="0.15"/>
    <row r="240" s="4" customFormat="1" ht="9.9499999999999993" customHeight="1" x14ac:dyDescent="0.15"/>
    <row r="241" s="4" customFormat="1" ht="9.9499999999999993" customHeight="1" x14ac:dyDescent="0.15"/>
    <row r="242" s="4" customFormat="1" ht="9.9499999999999993" customHeight="1" x14ac:dyDescent="0.15"/>
    <row r="243" s="4" customFormat="1" ht="9.9499999999999993" customHeight="1" x14ac:dyDescent="0.15"/>
    <row r="244" s="4" customFormat="1" ht="9.9499999999999993" customHeight="1" x14ac:dyDescent="0.15"/>
    <row r="245" s="4" customFormat="1" ht="9.9499999999999993" customHeight="1" x14ac:dyDescent="0.15"/>
    <row r="246" s="4" customFormat="1" ht="9.9499999999999993" customHeight="1" x14ac:dyDescent="0.15"/>
    <row r="247" s="4" customFormat="1" ht="9.9499999999999993" customHeight="1" x14ac:dyDescent="0.15"/>
    <row r="248" s="4" customFormat="1" ht="9.9499999999999993" customHeight="1" x14ac:dyDescent="0.15"/>
    <row r="249" s="4" customFormat="1" ht="9.9499999999999993" customHeight="1" x14ac:dyDescent="0.15"/>
    <row r="250" s="4" customFormat="1" ht="9.9499999999999993" customHeight="1" x14ac:dyDescent="0.15"/>
    <row r="251" s="4" customFormat="1" ht="9.9499999999999993" customHeight="1" x14ac:dyDescent="0.15"/>
    <row r="252" s="4" customFormat="1" ht="9.9499999999999993" customHeight="1" x14ac:dyDescent="0.15"/>
    <row r="253" s="4" customFormat="1" ht="9.9499999999999993" customHeight="1" x14ac:dyDescent="0.15"/>
    <row r="254" s="4" customFormat="1" ht="9.9499999999999993" customHeight="1" x14ac:dyDescent="0.15"/>
    <row r="255" s="4" customFormat="1" ht="9.9499999999999993" customHeight="1" x14ac:dyDescent="0.15"/>
    <row r="256" s="4" customFormat="1" ht="9.9499999999999993" customHeight="1" x14ac:dyDescent="0.15"/>
    <row r="257" s="4" customFormat="1" ht="9.9499999999999993" customHeight="1" x14ac:dyDescent="0.15"/>
    <row r="258" s="4" customFormat="1" ht="9.9499999999999993" customHeight="1" x14ac:dyDescent="0.15"/>
    <row r="259" s="4" customFormat="1" ht="9.9499999999999993" customHeight="1" x14ac:dyDescent="0.15"/>
    <row r="260" s="4" customFormat="1" ht="9.9499999999999993" customHeight="1" x14ac:dyDescent="0.15"/>
    <row r="261" s="4" customFormat="1" ht="9.9499999999999993" customHeight="1" x14ac:dyDescent="0.15"/>
    <row r="262" s="4" customFormat="1" ht="9.9499999999999993" customHeight="1" x14ac:dyDescent="0.15"/>
    <row r="263" s="4" customFormat="1" ht="9.9499999999999993" customHeight="1" x14ac:dyDescent="0.15"/>
    <row r="264" s="4" customFormat="1" ht="9.9499999999999993" customHeight="1" x14ac:dyDescent="0.15"/>
    <row r="265" s="5" customFormat="1" ht="9.9499999999999993" customHeight="1" x14ac:dyDescent="0.15"/>
    <row r="266" s="5" customFormat="1" ht="9.9499999999999993" customHeight="1" x14ac:dyDescent="0.15"/>
    <row r="267" s="5" customFormat="1" ht="9.9499999999999993" customHeight="1" x14ac:dyDescent="0.15"/>
    <row r="268" s="5" customFormat="1" ht="9.9499999999999993" customHeight="1" x14ac:dyDescent="0.15"/>
    <row r="269" s="5" customFormat="1" ht="9.9499999999999993" customHeight="1" x14ac:dyDescent="0.15"/>
    <row r="270" s="5" customFormat="1" ht="9.9499999999999993" customHeight="1" x14ac:dyDescent="0.15"/>
    <row r="271" s="5" customFormat="1" ht="9.9499999999999993" customHeight="1" x14ac:dyDescent="0.15"/>
    <row r="272" s="5" customFormat="1" ht="9.9499999999999993" customHeight="1" x14ac:dyDescent="0.15"/>
    <row r="273" s="5" customFormat="1" ht="9.9499999999999993" customHeight="1" x14ac:dyDescent="0.15"/>
    <row r="274" s="5" customFormat="1" ht="9.9499999999999993" customHeight="1" x14ac:dyDescent="0.15"/>
    <row r="275" s="5" customFormat="1" ht="9.9499999999999993" customHeight="1" x14ac:dyDescent="0.15"/>
    <row r="276" s="5" customFormat="1" ht="9.9499999999999993" customHeight="1" x14ac:dyDescent="0.15"/>
    <row r="277" s="5" customFormat="1" ht="9.9499999999999993" customHeight="1" x14ac:dyDescent="0.15"/>
    <row r="278" s="5" customFormat="1" ht="9.9499999999999993" customHeight="1" x14ac:dyDescent="0.15"/>
    <row r="279" s="5" customFormat="1" ht="9.9499999999999993" customHeight="1" x14ac:dyDescent="0.15"/>
    <row r="280" s="5" customFormat="1" ht="9.9499999999999993" customHeight="1" x14ac:dyDescent="0.15"/>
    <row r="281" s="5" customFormat="1" ht="9.9499999999999993" customHeight="1" x14ac:dyDescent="0.15"/>
    <row r="282" s="5" customFormat="1" ht="9.9499999999999993" customHeight="1" x14ac:dyDescent="0.15"/>
    <row r="283" s="5" customFormat="1" ht="9.9499999999999993" customHeight="1" x14ac:dyDescent="0.15"/>
    <row r="284" s="5" customFormat="1" ht="9.9499999999999993" customHeight="1" x14ac:dyDescent="0.15"/>
    <row r="285" s="5" customFormat="1" ht="9.9499999999999993" customHeight="1" x14ac:dyDescent="0.15"/>
    <row r="286" s="5" customFormat="1" ht="9.9499999999999993" customHeight="1" x14ac:dyDescent="0.15"/>
    <row r="287" s="5" customFormat="1" ht="9.9499999999999993" customHeight="1" x14ac:dyDescent="0.15"/>
    <row r="288" s="5" customFormat="1" ht="9.9499999999999993" customHeight="1" x14ac:dyDescent="0.15"/>
    <row r="289" s="5" customFormat="1" ht="9.9499999999999993" customHeight="1" x14ac:dyDescent="0.15"/>
    <row r="290" s="5" customFormat="1" ht="9.9499999999999993" customHeight="1" x14ac:dyDescent="0.15"/>
    <row r="291" s="5" customFormat="1" ht="9.9499999999999993" customHeight="1" x14ac:dyDescent="0.15"/>
    <row r="292" s="5" customFormat="1" ht="9.9499999999999993" customHeight="1" x14ac:dyDescent="0.15"/>
    <row r="293" s="5" customFormat="1" ht="9.9499999999999993" customHeight="1" x14ac:dyDescent="0.15"/>
    <row r="294" s="5" customFormat="1" ht="9.9499999999999993" customHeight="1" x14ac:dyDescent="0.15"/>
    <row r="295" s="5" customFormat="1" ht="9.9499999999999993" customHeight="1" x14ac:dyDescent="0.15"/>
    <row r="296" s="5" customFormat="1" ht="9.9499999999999993" customHeight="1" x14ac:dyDescent="0.15"/>
    <row r="297" s="5" customFormat="1" ht="9.9499999999999993" customHeight="1" x14ac:dyDescent="0.15"/>
    <row r="298" s="5" customFormat="1" ht="9.9499999999999993" customHeight="1" x14ac:dyDescent="0.15"/>
    <row r="299" s="5" customFormat="1" ht="9.9499999999999993" customHeight="1" x14ac:dyDescent="0.15"/>
    <row r="300" s="5" customFormat="1" ht="9.9499999999999993" customHeight="1" x14ac:dyDescent="0.15"/>
    <row r="301" s="5" customFormat="1" ht="9.9499999999999993" customHeight="1" x14ac:dyDescent="0.15"/>
    <row r="302" s="5" customFormat="1" ht="9.9499999999999993" customHeight="1" x14ac:dyDescent="0.15"/>
    <row r="303" s="5" customFormat="1" ht="9.9499999999999993" customHeight="1" x14ac:dyDescent="0.15"/>
    <row r="304" s="5" customFormat="1" ht="9.9499999999999993" customHeight="1" x14ac:dyDescent="0.15"/>
    <row r="305" s="5" customFormat="1" ht="9.9499999999999993" customHeight="1" x14ac:dyDescent="0.15"/>
    <row r="306" s="5" customFormat="1" ht="9.9499999999999993" customHeight="1" x14ac:dyDescent="0.15"/>
    <row r="307" s="5" customFormat="1" ht="9.9499999999999993" customHeight="1" x14ac:dyDescent="0.15"/>
    <row r="308" s="5" customFormat="1" ht="9.9499999999999993" customHeight="1" x14ac:dyDescent="0.15"/>
    <row r="309" s="5" customFormat="1" ht="9.9499999999999993" customHeight="1" x14ac:dyDescent="0.15"/>
    <row r="310" s="5" customFormat="1" ht="9.9499999999999993" customHeight="1" x14ac:dyDescent="0.15"/>
    <row r="311" s="5" customFormat="1" ht="9.9499999999999993" customHeight="1" x14ac:dyDescent="0.15"/>
    <row r="312" s="5" customFormat="1" ht="9.9499999999999993" customHeight="1" x14ac:dyDescent="0.15"/>
    <row r="313" s="5" customFormat="1" ht="9.9499999999999993" customHeight="1" x14ac:dyDescent="0.15"/>
    <row r="314" s="5" customFormat="1" ht="9.9499999999999993" customHeight="1" x14ac:dyDescent="0.15"/>
    <row r="315" s="5" customFormat="1" ht="9.9499999999999993" customHeight="1" x14ac:dyDescent="0.15"/>
    <row r="316" s="5" customFormat="1" ht="9.9499999999999993" customHeight="1" x14ac:dyDescent="0.15"/>
    <row r="317" s="5" customFormat="1" ht="9.9499999999999993" customHeight="1" x14ac:dyDescent="0.15"/>
    <row r="318" s="5" customFormat="1" ht="9.9499999999999993" customHeight="1" x14ac:dyDescent="0.15"/>
    <row r="319" s="5" customFormat="1" ht="9.9499999999999993" customHeight="1" x14ac:dyDescent="0.15"/>
    <row r="320" s="5" customFormat="1" ht="9.9499999999999993" customHeight="1" x14ac:dyDescent="0.15"/>
    <row r="321" s="5" customFormat="1" ht="9.9499999999999993" customHeight="1" x14ac:dyDescent="0.15"/>
    <row r="322" s="5" customFormat="1" ht="9.9499999999999993" customHeight="1" x14ac:dyDescent="0.15"/>
    <row r="323" s="5" customFormat="1" ht="9.9499999999999993" customHeight="1" x14ac:dyDescent="0.15"/>
    <row r="324" s="5" customFormat="1" ht="9.9499999999999993" customHeight="1" x14ac:dyDescent="0.15"/>
    <row r="325" s="5" customFormat="1" ht="9.9499999999999993" customHeight="1" x14ac:dyDescent="0.15"/>
    <row r="326" s="5" customFormat="1" ht="9.9499999999999993" customHeight="1" x14ac:dyDescent="0.15"/>
    <row r="327" s="5" customFormat="1" ht="9.9499999999999993" customHeight="1" x14ac:dyDescent="0.15"/>
    <row r="328" s="5" customFormat="1" ht="9.9499999999999993" customHeight="1" x14ac:dyDescent="0.15"/>
    <row r="329" s="5" customFormat="1" ht="9.9499999999999993" customHeight="1" x14ac:dyDescent="0.15"/>
    <row r="330" s="5" customFormat="1" ht="9.9499999999999993" customHeight="1" x14ac:dyDescent="0.15"/>
    <row r="331" s="5" customFormat="1" ht="9.9499999999999993" customHeight="1" x14ac:dyDescent="0.15"/>
    <row r="332" s="5" customFormat="1" ht="9.9499999999999993" customHeight="1" x14ac:dyDescent="0.15"/>
    <row r="333" s="5" customFormat="1" ht="9.9499999999999993" customHeight="1" x14ac:dyDescent="0.15"/>
    <row r="334" s="5" customFormat="1" ht="9.9499999999999993" customHeight="1" x14ac:dyDescent="0.15"/>
    <row r="335" s="5" customFormat="1" ht="9.9499999999999993" customHeight="1" x14ac:dyDescent="0.15"/>
    <row r="336" s="5" customFormat="1" ht="9.9499999999999993" customHeight="1" x14ac:dyDescent="0.15"/>
    <row r="337" s="5" customFormat="1" ht="9.9499999999999993" customHeight="1" x14ac:dyDescent="0.15"/>
    <row r="338" s="5" customFormat="1" ht="9.9499999999999993" customHeight="1" x14ac:dyDescent="0.15"/>
    <row r="339" s="5" customFormat="1" ht="9.9499999999999993" customHeight="1" x14ac:dyDescent="0.15"/>
    <row r="340" s="5" customFormat="1" ht="9.9499999999999993" customHeight="1" x14ac:dyDescent="0.15"/>
    <row r="341" s="5" customFormat="1" ht="9.9499999999999993" customHeight="1" x14ac:dyDescent="0.15"/>
    <row r="342" s="5" customFormat="1" ht="9.9499999999999993" customHeight="1" x14ac:dyDescent="0.15"/>
    <row r="343" s="5" customFormat="1" ht="9.9499999999999993" customHeight="1" x14ac:dyDescent="0.15"/>
    <row r="344" s="5" customFormat="1" ht="9.9499999999999993" customHeight="1" x14ac:dyDescent="0.15"/>
    <row r="345" s="5" customFormat="1" ht="9.9499999999999993" customHeight="1" x14ac:dyDescent="0.15"/>
    <row r="346" s="5" customFormat="1" ht="9.9499999999999993" customHeight="1" x14ac:dyDescent="0.15"/>
    <row r="347" s="5" customFormat="1" ht="9.9499999999999993" customHeight="1" x14ac:dyDescent="0.15"/>
    <row r="348" s="5" customFormat="1" ht="9.9499999999999993" customHeight="1" x14ac:dyDescent="0.15"/>
    <row r="349" s="5" customFormat="1" ht="9.9499999999999993" customHeight="1" x14ac:dyDescent="0.15"/>
    <row r="350" s="5" customFormat="1" ht="9.9499999999999993" customHeight="1" x14ac:dyDescent="0.15"/>
    <row r="351" s="5" customFormat="1" ht="9.9499999999999993" customHeight="1" x14ac:dyDescent="0.15"/>
    <row r="352" s="5" customFormat="1" ht="9.9499999999999993" customHeight="1" x14ac:dyDescent="0.15"/>
    <row r="353" s="5" customFormat="1" ht="9.9499999999999993" customHeight="1" x14ac:dyDescent="0.15"/>
    <row r="354" s="5" customFormat="1" ht="9.9499999999999993" customHeight="1" x14ac:dyDescent="0.15"/>
    <row r="355" s="5" customFormat="1" ht="9.9499999999999993" customHeight="1" x14ac:dyDescent="0.15"/>
    <row r="356" s="5" customFormat="1" ht="9.9499999999999993" customHeight="1" x14ac:dyDescent="0.15"/>
    <row r="357" s="5" customFormat="1" ht="9.9499999999999993" customHeight="1" x14ac:dyDescent="0.15"/>
    <row r="358" s="5" customFormat="1" ht="9.9499999999999993" customHeight="1" x14ac:dyDescent="0.15"/>
    <row r="359" s="5" customFormat="1" ht="9.9499999999999993" customHeight="1" x14ac:dyDescent="0.15"/>
    <row r="360" s="5" customFormat="1" ht="9.9499999999999993" customHeight="1" x14ac:dyDescent="0.15"/>
    <row r="361" s="5" customFormat="1" ht="9.9499999999999993" customHeight="1" x14ac:dyDescent="0.15"/>
    <row r="362" s="5" customFormat="1" ht="9.9499999999999993" customHeight="1" x14ac:dyDescent="0.15"/>
    <row r="363" s="5" customFormat="1" ht="9.9499999999999993" customHeight="1" x14ac:dyDescent="0.15"/>
    <row r="364" s="5" customFormat="1" ht="9.9499999999999993" customHeight="1" x14ac:dyDescent="0.15"/>
    <row r="365" s="5" customFormat="1" ht="9.9499999999999993" customHeight="1" x14ac:dyDescent="0.15"/>
    <row r="366" s="5" customFormat="1" ht="9.9499999999999993" customHeight="1" x14ac:dyDescent="0.15"/>
    <row r="367" s="5" customFormat="1" ht="9.9499999999999993" customHeight="1" x14ac:dyDescent="0.15"/>
    <row r="368" s="5" customFormat="1" ht="9.9499999999999993" customHeight="1" x14ac:dyDescent="0.15"/>
    <row r="369" s="5" customFormat="1" ht="9.9499999999999993" customHeight="1" x14ac:dyDescent="0.15"/>
    <row r="370" s="5" customFormat="1" ht="9.9499999999999993" customHeight="1" x14ac:dyDescent="0.15"/>
    <row r="371" s="5" customFormat="1" ht="9.9499999999999993" customHeight="1" x14ac:dyDescent="0.15"/>
    <row r="372" s="5" customFormat="1" ht="9.9499999999999993" customHeight="1" x14ac:dyDescent="0.15"/>
    <row r="373" s="5" customFormat="1" ht="9.9499999999999993" customHeight="1" x14ac:dyDescent="0.15"/>
    <row r="374" s="5" customFormat="1" ht="9.9499999999999993" customHeight="1" x14ac:dyDescent="0.15"/>
    <row r="375" s="5" customFormat="1" ht="9.9499999999999993" customHeight="1" x14ac:dyDescent="0.15"/>
    <row r="376" s="5" customFormat="1" ht="9.9499999999999993" customHeight="1" x14ac:dyDescent="0.15"/>
    <row r="377" s="5" customFormat="1" ht="9.9499999999999993" customHeight="1" x14ac:dyDescent="0.15"/>
    <row r="378" s="5" customFormat="1" ht="9.9499999999999993" customHeight="1" x14ac:dyDescent="0.15"/>
    <row r="379" s="5" customFormat="1" ht="9.9499999999999993" customHeight="1" x14ac:dyDescent="0.15"/>
    <row r="380" s="5" customFormat="1" ht="9.9499999999999993" customHeight="1" x14ac:dyDescent="0.15"/>
    <row r="381" s="5" customFormat="1" ht="9.9499999999999993" customHeight="1" x14ac:dyDescent="0.15"/>
    <row r="382" s="5" customFormat="1" ht="9.9499999999999993" customHeight="1" x14ac:dyDescent="0.15"/>
    <row r="383" s="5" customFormat="1" ht="9.9499999999999993" customHeight="1" x14ac:dyDescent="0.15"/>
    <row r="384" s="5" customFormat="1" ht="9.9499999999999993" customHeight="1" x14ac:dyDescent="0.15"/>
    <row r="385" s="5" customFormat="1" ht="9.9499999999999993" customHeight="1" x14ac:dyDescent="0.15"/>
    <row r="386" s="5" customFormat="1" ht="9.9499999999999993" customHeight="1" x14ac:dyDescent="0.15"/>
    <row r="387" s="5" customFormat="1" ht="9.9499999999999993" customHeight="1" x14ac:dyDescent="0.15"/>
    <row r="388" s="5" customFormat="1" ht="9.9499999999999993" customHeight="1" x14ac:dyDescent="0.15"/>
    <row r="389" s="5" customFormat="1" ht="9.9499999999999993" customHeight="1" x14ac:dyDescent="0.15"/>
    <row r="390" s="5" customFormat="1" ht="9.9499999999999993" customHeight="1" x14ac:dyDescent="0.15"/>
    <row r="391" s="5" customFormat="1" ht="9.9499999999999993" customHeight="1" x14ac:dyDescent="0.15"/>
    <row r="392" s="5" customFormat="1" ht="9.9499999999999993" customHeight="1" x14ac:dyDescent="0.15"/>
    <row r="393" s="5" customFormat="1" ht="9.9499999999999993" customHeight="1" x14ac:dyDescent="0.15"/>
    <row r="394" s="5" customFormat="1" ht="9.9499999999999993" customHeight="1" x14ac:dyDescent="0.15"/>
    <row r="395" s="5" customFormat="1" ht="9.9499999999999993" customHeight="1" x14ac:dyDescent="0.15"/>
    <row r="396" s="5" customFormat="1" ht="9.9499999999999993" customHeight="1" x14ac:dyDescent="0.15"/>
    <row r="397" s="5" customFormat="1" ht="9.9499999999999993" customHeight="1" x14ac:dyDescent="0.15"/>
    <row r="398" s="5" customFormat="1" ht="9.9499999999999993" customHeight="1" x14ac:dyDescent="0.15"/>
    <row r="399" s="5" customFormat="1" ht="9.9499999999999993" customHeight="1" x14ac:dyDescent="0.15"/>
    <row r="400" s="5" customFormat="1" ht="9.9499999999999993" customHeight="1" x14ac:dyDescent="0.15"/>
    <row r="401" s="5" customFormat="1" ht="9.9499999999999993" customHeight="1" x14ac:dyDescent="0.15"/>
    <row r="402" s="5" customFormat="1" ht="9.9499999999999993" customHeight="1" x14ac:dyDescent="0.15"/>
    <row r="403" s="5" customFormat="1" ht="9.9499999999999993" customHeight="1" x14ac:dyDescent="0.15"/>
    <row r="404" s="5" customFormat="1" ht="9.9499999999999993" customHeight="1" x14ac:dyDescent="0.15"/>
    <row r="405" s="5" customFormat="1" ht="9.9499999999999993" customHeight="1" x14ac:dyDescent="0.15"/>
    <row r="406" s="5" customFormat="1" ht="9.9499999999999993" customHeight="1" x14ac:dyDescent="0.15"/>
    <row r="407" s="5" customFormat="1" ht="9.9499999999999993" customHeight="1" x14ac:dyDescent="0.15"/>
    <row r="408" s="5" customFormat="1" ht="9.9499999999999993" customHeight="1" x14ac:dyDescent="0.15"/>
    <row r="409" s="5" customFormat="1" ht="9.9499999999999993" customHeight="1" x14ac:dyDescent="0.15"/>
    <row r="410" s="5" customFormat="1" ht="9.9499999999999993" customHeight="1" x14ac:dyDescent="0.15"/>
    <row r="411" s="5" customFormat="1" ht="9.9499999999999993" customHeight="1" x14ac:dyDescent="0.15"/>
    <row r="412" s="5" customFormat="1" ht="9.9499999999999993" customHeight="1" x14ac:dyDescent="0.15"/>
    <row r="413" s="5" customFormat="1" ht="9.9499999999999993" customHeight="1" x14ac:dyDescent="0.15"/>
    <row r="414" s="5" customFormat="1" ht="9.9499999999999993" customHeight="1" x14ac:dyDescent="0.15"/>
    <row r="415" s="5" customFormat="1" ht="9.9499999999999993" customHeight="1" x14ac:dyDescent="0.15"/>
    <row r="416" s="5" customFormat="1" ht="9.9499999999999993" customHeight="1" x14ac:dyDescent="0.15"/>
    <row r="417" s="5" customFormat="1" ht="9.9499999999999993" customHeight="1" x14ac:dyDescent="0.15"/>
    <row r="418" s="5" customFormat="1" ht="9.9499999999999993" customHeight="1" x14ac:dyDescent="0.15"/>
    <row r="419" s="5" customFormat="1" ht="9.9499999999999993" customHeight="1" x14ac:dyDescent="0.15"/>
    <row r="420" s="5" customFormat="1" ht="9.9499999999999993" customHeight="1" x14ac:dyDescent="0.15"/>
    <row r="421" s="5" customFormat="1" ht="9.9499999999999993" customHeight="1" x14ac:dyDescent="0.15"/>
    <row r="422" s="5" customFormat="1" ht="9.9499999999999993" customHeight="1" x14ac:dyDescent="0.15"/>
    <row r="423" s="5" customFormat="1" ht="9.9499999999999993" customHeight="1" x14ac:dyDescent="0.15"/>
    <row r="424" s="5" customFormat="1" ht="9.9499999999999993" customHeight="1" x14ac:dyDescent="0.15"/>
    <row r="425" s="5" customFormat="1" ht="9.9499999999999993" customHeight="1" x14ac:dyDescent="0.15"/>
    <row r="426" s="5" customFormat="1" ht="9.9499999999999993" customHeight="1" x14ac:dyDescent="0.15"/>
    <row r="427" s="5" customFormat="1" ht="9.9499999999999993" customHeight="1" x14ac:dyDescent="0.15"/>
    <row r="428" s="5" customFormat="1" ht="9.9499999999999993" customHeight="1" x14ac:dyDescent="0.15"/>
    <row r="429" s="5" customFormat="1" ht="9.9499999999999993" customHeight="1" x14ac:dyDescent="0.15"/>
    <row r="430" s="5" customFormat="1" ht="9.9499999999999993" customHeight="1" x14ac:dyDescent="0.15"/>
    <row r="431" s="5" customFormat="1" ht="9.9499999999999993" customHeight="1" x14ac:dyDescent="0.15"/>
    <row r="432" s="5" customFormat="1" ht="9.9499999999999993" customHeight="1" x14ac:dyDescent="0.15"/>
    <row r="433" s="5" customFormat="1" ht="9.9499999999999993" customHeight="1" x14ac:dyDescent="0.15"/>
    <row r="434" s="5" customFormat="1" ht="9.9499999999999993" customHeight="1" x14ac:dyDescent="0.15"/>
    <row r="435" s="5" customFormat="1" ht="9.9499999999999993" customHeight="1" x14ac:dyDescent="0.15"/>
    <row r="436" s="5" customFormat="1" ht="9.9499999999999993" customHeight="1" x14ac:dyDescent="0.15"/>
    <row r="437" s="5" customFormat="1" ht="9.9499999999999993" customHeight="1" x14ac:dyDescent="0.15"/>
    <row r="438" s="5" customFormat="1" ht="9.9499999999999993" customHeight="1" x14ac:dyDescent="0.15"/>
    <row r="439" s="5" customFormat="1" ht="9.9499999999999993" customHeight="1" x14ac:dyDescent="0.15"/>
    <row r="440" s="5" customFormat="1" ht="9.9499999999999993" customHeight="1" x14ac:dyDescent="0.15"/>
    <row r="441" s="5" customFormat="1" ht="9.9499999999999993" customHeight="1" x14ac:dyDescent="0.15"/>
    <row r="442" s="5" customFormat="1" ht="9.9499999999999993" customHeight="1" x14ac:dyDescent="0.15"/>
    <row r="443" s="5" customFormat="1" ht="9.9499999999999993" customHeight="1" x14ac:dyDescent="0.15"/>
    <row r="444" s="5" customFormat="1" ht="9.9499999999999993" customHeight="1" x14ac:dyDescent="0.15"/>
    <row r="445" s="5" customFormat="1" ht="9.9499999999999993" customHeight="1" x14ac:dyDescent="0.15"/>
    <row r="446" s="5" customFormat="1" ht="9.9499999999999993" customHeight="1" x14ac:dyDescent="0.15"/>
    <row r="447" s="5" customFormat="1" ht="9.9499999999999993" customHeight="1" x14ac:dyDescent="0.15"/>
    <row r="448" s="5" customFormat="1" ht="9.9499999999999993" customHeight="1" x14ac:dyDescent="0.15"/>
    <row r="449" s="5" customFormat="1" ht="9.9499999999999993" customHeight="1" x14ac:dyDescent="0.15"/>
    <row r="450" s="5" customFormat="1" ht="9.9499999999999993" customHeight="1" x14ac:dyDescent="0.15"/>
    <row r="451" s="5" customFormat="1" ht="9.9499999999999993" customHeight="1" x14ac:dyDescent="0.15"/>
    <row r="452" s="5" customFormat="1" ht="9.9499999999999993" customHeight="1" x14ac:dyDescent="0.15"/>
    <row r="453" s="5" customFormat="1" ht="9.9499999999999993" customHeight="1" x14ac:dyDescent="0.15"/>
    <row r="454" s="5" customFormat="1" ht="9.9499999999999993" customHeight="1" x14ac:dyDescent="0.15"/>
    <row r="455" s="5" customFormat="1" ht="9.9499999999999993" customHeight="1" x14ac:dyDescent="0.15"/>
    <row r="456" ht="9.9499999999999993" customHeight="1" x14ac:dyDescent="0.2"/>
    <row r="457" ht="9.9499999999999993" customHeight="1" x14ac:dyDescent="0.2"/>
    <row r="458" ht="9.9499999999999993" customHeight="1" x14ac:dyDescent="0.2"/>
    <row r="459" ht="9.9499999999999993" customHeight="1" x14ac:dyDescent="0.2"/>
    <row r="460" ht="9.9499999999999993" customHeight="1" x14ac:dyDescent="0.2"/>
    <row r="461" ht="9.9499999999999993" customHeight="1" x14ac:dyDescent="0.2"/>
    <row r="462" ht="9.9499999999999993" customHeight="1" x14ac:dyDescent="0.2"/>
    <row r="463" ht="9.9499999999999993" customHeight="1" x14ac:dyDescent="0.2"/>
    <row r="464" ht="9.9499999999999993" customHeight="1" x14ac:dyDescent="0.2"/>
    <row r="465" ht="9.9499999999999993" customHeight="1" x14ac:dyDescent="0.2"/>
    <row r="466" ht="9.9499999999999993" customHeight="1" x14ac:dyDescent="0.2"/>
    <row r="467" ht="9.9499999999999993" customHeight="1" x14ac:dyDescent="0.2"/>
    <row r="468" ht="9.9499999999999993" customHeight="1" x14ac:dyDescent="0.2"/>
    <row r="469" ht="9.9499999999999993" customHeight="1" x14ac:dyDescent="0.2"/>
    <row r="470" ht="9.9499999999999993" customHeight="1" x14ac:dyDescent="0.2"/>
    <row r="471" ht="9.9499999999999993" customHeight="1" x14ac:dyDescent="0.2"/>
    <row r="472" ht="9.9499999999999993" customHeight="1" x14ac:dyDescent="0.2"/>
    <row r="473" ht="9.9499999999999993" customHeight="1" x14ac:dyDescent="0.2"/>
    <row r="474" ht="9.9499999999999993" customHeight="1" x14ac:dyDescent="0.2"/>
    <row r="475" ht="9.9499999999999993" customHeight="1" x14ac:dyDescent="0.2"/>
    <row r="476" ht="9.9499999999999993" customHeight="1" x14ac:dyDescent="0.2"/>
    <row r="477" ht="9.9499999999999993" customHeight="1" x14ac:dyDescent="0.2"/>
    <row r="478" ht="9.9499999999999993" customHeight="1" x14ac:dyDescent="0.2"/>
    <row r="479" ht="9.9499999999999993" customHeight="1" x14ac:dyDescent="0.2"/>
    <row r="480" ht="9.9499999999999993" customHeight="1" x14ac:dyDescent="0.2"/>
    <row r="481" ht="9.9499999999999993" customHeight="1" x14ac:dyDescent="0.2"/>
    <row r="482" ht="9.9499999999999993" customHeight="1" x14ac:dyDescent="0.2"/>
    <row r="483" ht="9.9499999999999993" customHeight="1" x14ac:dyDescent="0.2"/>
    <row r="484" ht="9.9499999999999993" customHeight="1" x14ac:dyDescent="0.2"/>
    <row r="485" ht="9.9499999999999993" customHeight="1" x14ac:dyDescent="0.2"/>
    <row r="486" ht="9.9499999999999993" customHeight="1" x14ac:dyDescent="0.2"/>
    <row r="487" ht="9.9499999999999993" customHeight="1" x14ac:dyDescent="0.2"/>
    <row r="488" ht="9.9499999999999993" customHeight="1" x14ac:dyDescent="0.2"/>
    <row r="489" ht="9.9499999999999993" customHeight="1" x14ac:dyDescent="0.2"/>
    <row r="490" ht="9.9499999999999993" customHeight="1" x14ac:dyDescent="0.2"/>
    <row r="491" ht="9.9499999999999993" customHeight="1" x14ac:dyDescent="0.2"/>
    <row r="492" ht="9.9499999999999993" customHeight="1" x14ac:dyDescent="0.2"/>
    <row r="493" ht="9.9499999999999993" customHeight="1" x14ac:dyDescent="0.2"/>
    <row r="494" ht="9.9499999999999993" customHeight="1" x14ac:dyDescent="0.2"/>
    <row r="495" ht="9.9499999999999993" customHeight="1" x14ac:dyDescent="0.2"/>
    <row r="496" ht="9.9499999999999993" customHeight="1" x14ac:dyDescent="0.2"/>
    <row r="497" ht="9.9499999999999993" customHeight="1" x14ac:dyDescent="0.2"/>
    <row r="498" ht="9.9499999999999993" customHeight="1" x14ac:dyDescent="0.2"/>
    <row r="499" ht="9.9499999999999993" customHeight="1" x14ac:dyDescent="0.2"/>
    <row r="500" ht="9.9499999999999993" customHeight="1" x14ac:dyDescent="0.2"/>
    <row r="501" ht="9.9499999999999993" customHeight="1" x14ac:dyDescent="0.2"/>
    <row r="502" ht="9.9499999999999993" customHeight="1" x14ac:dyDescent="0.2"/>
    <row r="503" ht="9.9499999999999993" customHeight="1" x14ac:dyDescent="0.2"/>
    <row r="504" ht="9.9499999999999993" customHeight="1" x14ac:dyDescent="0.2"/>
    <row r="505" ht="9.9499999999999993" customHeight="1" x14ac:dyDescent="0.2"/>
    <row r="506" ht="9.9499999999999993" customHeight="1" x14ac:dyDescent="0.2"/>
    <row r="507" ht="9.9499999999999993" customHeight="1" x14ac:dyDescent="0.2"/>
    <row r="508" ht="9.9499999999999993" customHeight="1" x14ac:dyDescent="0.2"/>
    <row r="509" ht="9.9499999999999993" customHeight="1" x14ac:dyDescent="0.2"/>
    <row r="510" ht="9.9499999999999993" customHeight="1" x14ac:dyDescent="0.2"/>
    <row r="511" ht="9.9499999999999993" customHeight="1" x14ac:dyDescent="0.2"/>
    <row r="512" ht="9.9499999999999993" customHeight="1" x14ac:dyDescent="0.2"/>
    <row r="513" ht="9.9499999999999993" customHeight="1" x14ac:dyDescent="0.2"/>
    <row r="514" ht="9.9499999999999993" customHeight="1" x14ac:dyDescent="0.2"/>
    <row r="515" ht="9.9499999999999993" customHeight="1" x14ac:dyDescent="0.2"/>
    <row r="516" ht="9.9499999999999993" customHeight="1" x14ac:dyDescent="0.2"/>
    <row r="517" ht="9.9499999999999993" customHeight="1" x14ac:dyDescent="0.2"/>
    <row r="518" ht="9.9499999999999993" customHeight="1" x14ac:dyDescent="0.2"/>
    <row r="519" ht="9.9499999999999993" customHeight="1" x14ac:dyDescent="0.2"/>
    <row r="520" ht="9.9499999999999993" customHeight="1" x14ac:dyDescent="0.2"/>
    <row r="521" ht="9.9499999999999993" customHeight="1" x14ac:dyDescent="0.2"/>
    <row r="522" ht="9.9499999999999993" customHeight="1" x14ac:dyDescent="0.2"/>
    <row r="523" ht="9.9499999999999993" customHeight="1" x14ac:dyDescent="0.2"/>
    <row r="524" ht="9.9499999999999993" customHeight="1" x14ac:dyDescent="0.2"/>
    <row r="525" ht="9.9499999999999993" customHeight="1" x14ac:dyDescent="0.2"/>
    <row r="526" ht="9.9499999999999993" customHeight="1" x14ac:dyDescent="0.2"/>
    <row r="527" ht="9.9499999999999993" customHeight="1" x14ac:dyDescent="0.2"/>
    <row r="528" ht="9.9499999999999993" customHeight="1" x14ac:dyDescent="0.2"/>
    <row r="529" ht="9.9499999999999993" customHeight="1" x14ac:dyDescent="0.2"/>
    <row r="530" ht="9.9499999999999993" customHeight="1" x14ac:dyDescent="0.2"/>
    <row r="531" ht="9.9499999999999993" customHeight="1" x14ac:dyDescent="0.2"/>
    <row r="532" ht="9.9499999999999993" customHeight="1" x14ac:dyDescent="0.2"/>
    <row r="533" ht="9.9499999999999993" customHeight="1" x14ac:dyDescent="0.2"/>
    <row r="534" ht="9.9499999999999993" customHeight="1" x14ac:dyDescent="0.2"/>
    <row r="535" ht="9.9499999999999993" customHeight="1" x14ac:dyDescent="0.2"/>
    <row r="536" ht="9.9499999999999993" customHeight="1" x14ac:dyDescent="0.2"/>
    <row r="537" ht="9.9499999999999993" customHeight="1" x14ac:dyDescent="0.2"/>
    <row r="538" ht="9.9499999999999993" customHeight="1" x14ac:dyDescent="0.2"/>
    <row r="539" ht="9.9499999999999993" customHeight="1" x14ac:dyDescent="0.2"/>
    <row r="540" ht="9.9499999999999993" customHeight="1" x14ac:dyDescent="0.2"/>
    <row r="541" ht="9.9499999999999993" customHeight="1" x14ac:dyDescent="0.2"/>
    <row r="542" ht="9.9499999999999993" customHeight="1" x14ac:dyDescent="0.2"/>
    <row r="543" ht="9.9499999999999993" customHeight="1" x14ac:dyDescent="0.2"/>
    <row r="544" ht="9.9499999999999993" customHeight="1" x14ac:dyDescent="0.2"/>
    <row r="545" ht="9.9499999999999993" customHeight="1" x14ac:dyDescent="0.2"/>
    <row r="546" ht="9.9499999999999993" customHeight="1" x14ac:dyDescent="0.2"/>
    <row r="547" ht="9.9499999999999993" customHeight="1" x14ac:dyDescent="0.2"/>
    <row r="548" ht="9.9499999999999993" customHeight="1" x14ac:dyDescent="0.2"/>
    <row r="549" ht="9.9499999999999993" customHeight="1" x14ac:dyDescent="0.2"/>
    <row r="550" ht="9.9499999999999993" customHeight="1" x14ac:dyDescent="0.2"/>
    <row r="551" ht="9.9499999999999993" customHeight="1" x14ac:dyDescent="0.2"/>
    <row r="552" ht="9.9499999999999993" customHeight="1" x14ac:dyDescent="0.2"/>
    <row r="553" ht="9.9499999999999993" customHeight="1" x14ac:dyDescent="0.2"/>
    <row r="554" ht="9.9499999999999993" customHeight="1" x14ac:dyDescent="0.2"/>
    <row r="555" ht="9.9499999999999993" customHeight="1" x14ac:dyDescent="0.2"/>
    <row r="556" ht="9.9499999999999993" customHeight="1" x14ac:dyDescent="0.2"/>
    <row r="557" ht="9.9499999999999993" customHeight="1" x14ac:dyDescent="0.2"/>
    <row r="558" ht="9.9499999999999993" customHeight="1" x14ac:dyDescent="0.2"/>
    <row r="559" ht="9.9499999999999993" customHeight="1" x14ac:dyDescent="0.2"/>
    <row r="560" ht="9.9499999999999993" customHeight="1" x14ac:dyDescent="0.2"/>
    <row r="561" ht="9.9499999999999993" customHeight="1" x14ac:dyDescent="0.2"/>
    <row r="562" ht="9.9499999999999993" customHeight="1" x14ac:dyDescent="0.2"/>
    <row r="563" ht="9.9499999999999993" customHeight="1" x14ac:dyDescent="0.2"/>
    <row r="564" ht="9.9499999999999993" customHeight="1" x14ac:dyDescent="0.2"/>
    <row r="565" ht="9.9499999999999993" customHeight="1" x14ac:dyDescent="0.2"/>
    <row r="566" ht="9.9499999999999993" customHeight="1" x14ac:dyDescent="0.2"/>
    <row r="567" ht="9.9499999999999993" customHeight="1" x14ac:dyDescent="0.2"/>
    <row r="568" ht="9.9499999999999993" customHeight="1" x14ac:dyDescent="0.2"/>
    <row r="569" ht="9.9499999999999993" customHeight="1" x14ac:dyDescent="0.2"/>
    <row r="570" ht="9.9499999999999993" customHeight="1" x14ac:dyDescent="0.2"/>
    <row r="571" ht="9.9499999999999993" customHeight="1" x14ac:dyDescent="0.2"/>
    <row r="572" ht="9.9499999999999993" customHeight="1" x14ac:dyDescent="0.2"/>
    <row r="573" ht="9.9499999999999993" customHeight="1" x14ac:dyDescent="0.2"/>
    <row r="574" ht="9.9499999999999993" customHeight="1" x14ac:dyDescent="0.2"/>
    <row r="575" ht="9.9499999999999993" customHeight="1" x14ac:dyDescent="0.2"/>
    <row r="576" ht="9.9499999999999993" customHeight="1" x14ac:dyDescent="0.2"/>
    <row r="577" ht="9.9499999999999993" customHeight="1" x14ac:dyDescent="0.2"/>
    <row r="578" ht="9.9499999999999993" customHeight="1" x14ac:dyDescent="0.2"/>
    <row r="579" ht="9.9499999999999993" customHeight="1" x14ac:dyDescent="0.2"/>
    <row r="580" ht="9.9499999999999993" customHeight="1" x14ac:dyDescent="0.2"/>
    <row r="581" ht="9.9499999999999993" customHeight="1" x14ac:dyDescent="0.2"/>
    <row r="582" ht="9.9499999999999993" customHeight="1" x14ac:dyDescent="0.2"/>
    <row r="583" ht="9.9499999999999993" customHeight="1" x14ac:dyDescent="0.2"/>
    <row r="584" ht="9.9499999999999993" customHeight="1" x14ac:dyDescent="0.2"/>
    <row r="585" ht="9.9499999999999993" customHeight="1" x14ac:dyDescent="0.2"/>
    <row r="586" ht="9.9499999999999993" customHeight="1" x14ac:dyDescent="0.2"/>
    <row r="587" ht="9.9499999999999993" customHeight="1" x14ac:dyDescent="0.2"/>
    <row r="588" ht="9.9499999999999993" customHeight="1" x14ac:dyDescent="0.2"/>
    <row r="589" ht="9.9499999999999993" customHeight="1" x14ac:dyDescent="0.2"/>
    <row r="590" ht="9.9499999999999993" customHeight="1" x14ac:dyDescent="0.2"/>
    <row r="591" ht="9.9499999999999993" customHeight="1" x14ac:dyDescent="0.2"/>
    <row r="592" ht="9.9499999999999993" customHeight="1" x14ac:dyDescent="0.2"/>
    <row r="593" ht="9.9499999999999993" customHeight="1" x14ac:dyDescent="0.2"/>
    <row r="594" ht="9.9499999999999993" customHeight="1" x14ac:dyDescent="0.2"/>
    <row r="595" ht="9.9499999999999993" customHeight="1" x14ac:dyDescent="0.2"/>
    <row r="596" ht="9.9499999999999993" customHeight="1" x14ac:dyDescent="0.2"/>
    <row r="597" ht="9.9499999999999993" customHeight="1" x14ac:dyDescent="0.2"/>
    <row r="598" ht="9.9499999999999993" customHeight="1" x14ac:dyDescent="0.2"/>
    <row r="599" ht="9.9499999999999993" customHeight="1" x14ac:dyDescent="0.2"/>
    <row r="600" ht="9.9499999999999993" customHeight="1" x14ac:dyDescent="0.2"/>
    <row r="601" ht="9.9499999999999993" customHeight="1" x14ac:dyDescent="0.2"/>
    <row r="602" ht="9.9499999999999993" customHeight="1" x14ac:dyDescent="0.2"/>
    <row r="603" ht="9.9499999999999993" customHeight="1" x14ac:dyDescent="0.2"/>
    <row r="604" ht="9.9499999999999993" customHeight="1" x14ac:dyDescent="0.2"/>
    <row r="605" ht="9.9499999999999993" customHeight="1" x14ac:dyDescent="0.2"/>
    <row r="606" ht="9.9499999999999993" customHeight="1" x14ac:dyDescent="0.2"/>
    <row r="607" ht="9.9499999999999993" customHeight="1" x14ac:dyDescent="0.2"/>
    <row r="608" ht="9.9499999999999993" customHeight="1" x14ac:dyDescent="0.2"/>
    <row r="609" ht="9.9499999999999993" customHeight="1" x14ac:dyDescent="0.2"/>
    <row r="610" ht="9.9499999999999993" customHeight="1" x14ac:dyDescent="0.2"/>
    <row r="611" ht="9.9499999999999993" customHeight="1" x14ac:dyDescent="0.2"/>
    <row r="612" ht="9.9499999999999993" customHeight="1" x14ac:dyDescent="0.2"/>
    <row r="613" ht="9.9499999999999993" customHeight="1" x14ac:dyDescent="0.2"/>
    <row r="614" ht="9.9499999999999993" customHeight="1" x14ac:dyDescent="0.2"/>
    <row r="615" ht="9.9499999999999993" customHeight="1" x14ac:dyDescent="0.2"/>
    <row r="616" ht="9.9499999999999993" customHeight="1" x14ac:dyDescent="0.2"/>
    <row r="617" ht="9.9499999999999993" customHeight="1" x14ac:dyDescent="0.2"/>
    <row r="618" ht="9.9499999999999993" customHeight="1" x14ac:dyDescent="0.2"/>
    <row r="619" ht="9.9499999999999993" customHeight="1" x14ac:dyDescent="0.2"/>
    <row r="620" ht="9.9499999999999993" customHeight="1" x14ac:dyDescent="0.2"/>
    <row r="621" ht="9.9499999999999993" customHeight="1" x14ac:dyDescent="0.2"/>
    <row r="622" ht="9.9499999999999993" customHeight="1" x14ac:dyDescent="0.2"/>
    <row r="623" ht="9.9499999999999993" customHeight="1" x14ac:dyDescent="0.2"/>
    <row r="624" ht="9.9499999999999993" customHeight="1" x14ac:dyDescent="0.2"/>
    <row r="625" ht="9.9499999999999993" customHeight="1" x14ac:dyDescent="0.2"/>
    <row r="626" ht="9.9499999999999993" customHeight="1" x14ac:dyDescent="0.2"/>
    <row r="627" ht="9.9499999999999993" customHeight="1" x14ac:dyDescent="0.2"/>
    <row r="628" ht="9.9499999999999993" customHeight="1" x14ac:dyDescent="0.2"/>
    <row r="629" ht="9.9499999999999993" customHeight="1" x14ac:dyDescent="0.2"/>
    <row r="630" ht="9.9499999999999993" customHeight="1" x14ac:dyDescent="0.2"/>
    <row r="631" ht="9.9499999999999993" customHeight="1" x14ac:dyDescent="0.2"/>
    <row r="632" ht="9.9499999999999993" customHeight="1" x14ac:dyDescent="0.2"/>
    <row r="633" ht="9.9499999999999993" customHeight="1" x14ac:dyDescent="0.2"/>
    <row r="634" ht="9.9499999999999993" customHeight="1" x14ac:dyDescent="0.2"/>
    <row r="635" ht="9.9499999999999993" customHeight="1" x14ac:dyDescent="0.2"/>
    <row r="636" ht="9.9499999999999993" customHeight="1" x14ac:dyDescent="0.2"/>
    <row r="637" ht="9.9499999999999993" customHeight="1" x14ac:dyDescent="0.2"/>
    <row r="638" ht="9.9499999999999993" customHeight="1" x14ac:dyDescent="0.2"/>
    <row r="639" ht="9.9499999999999993" customHeight="1" x14ac:dyDescent="0.2"/>
    <row r="640" ht="9.9499999999999993" customHeight="1" x14ac:dyDescent="0.2"/>
    <row r="641" ht="9.9499999999999993" customHeight="1" x14ac:dyDescent="0.2"/>
    <row r="642" ht="9.9499999999999993" customHeight="1" x14ac:dyDescent="0.2"/>
    <row r="643" ht="9.9499999999999993" customHeight="1" x14ac:dyDescent="0.2"/>
    <row r="644" ht="9.9499999999999993" customHeight="1" x14ac:dyDescent="0.2"/>
    <row r="645" ht="9.9499999999999993" customHeight="1" x14ac:dyDescent="0.2"/>
    <row r="646" ht="9.9499999999999993" customHeight="1" x14ac:dyDescent="0.2"/>
    <row r="647" ht="9.9499999999999993" customHeight="1" x14ac:dyDescent="0.2"/>
    <row r="648" ht="9.9499999999999993" customHeight="1" x14ac:dyDescent="0.2"/>
  </sheetData>
  <mergeCells count="53">
    <mergeCell ref="B2:C5"/>
    <mergeCell ref="B6:K6"/>
    <mergeCell ref="B7:C7"/>
    <mergeCell ref="B8:D8"/>
    <mergeCell ref="E8:I8"/>
    <mergeCell ref="J7:K7"/>
    <mergeCell ref="J3:K3"/>
    <mergeCell ref="J4:K4"/>
    <mergeCell ref="J5:K5"/>
    <mergeCell ref="D3:I3"/>
    <mergeCell ref="D4:I4"/>
    <mergeCell ref="D5:I5"/>
    <mergeCell ref="J8:K8"/>
    <mergeCell ref="J9:K9"/>
    <mergeCell ref="J10:K10"/>
    <mergeCell ref="E10:I11"/>
    <mergeCell ref="C20:D20"/>
    <mergeCell ref="C17:D17"/>
    <mergeCell ref="G15:H15"/>
    <mergeCell ref="I15:J15"/>
    <mergeCell ref="E12:G12"/>
    <mergeCell ref="J12:K12"/>
    <mergeCell ref="J13:K13"/>
    <mergeCell ref="C15:D15"/>
    <mergeCell ref="B11:D11"/>
    <mergeCell ref="C21:D21"/>
    <mergeCell ref="C22:D22"/>
    <mergeCell ref="C23:D23"/>
    <mergeCell ref="C24:D24"/>
    <mergeCell ref="J2:K2"/>
    <mergeCell ref="D2:I2"/>
    <mergeCell ref="E7:F7"/>
    <mergeCell ref="B9:C9"/>
    <mergeCell ref="B10:D10"/>
    <mergeCell ref="E9:G9"/>
    <mergeCell ref="C18:D18"/>
    <mergeCell ref="C19:D19"/>
    <mergeCell ref="E13:I13"/>
    <mergeCell ref="B13:C13"/>
    <mergeCell ref="B12:D12"/>
    <mergeCell ref="C16:D16"/>
    <mergeCell ref="C36:D36"/>
    <mergeCell ref="C35:D35"/>
    <mergeCell ref="C32:D32"/>
    <mergeCell ref="C25:D25"/>
    <mergeCell ref="C26:D26"/>
    <mergeCell ref="C27:D27"/>
    <mergeCell ref="C28:D28"/>
    <mergeCell ref="C29:D29"/>
    <mergeCell ref="C30:D30"/>
    <mergeCell ref="C31:D31"/>
    <mergeCell ref="C34:D34"/>
    <mergeCell ref="C33:D33"/>
  </mergeCells>
  <phoneticPr fontId="0" type="noConversion"/>
  <pageMargins left="0.19685039370078741" right="0.11811023622047245" top="0.59055118110236227" bottom="0.39370078740157483" header="0.19685039370078741" footer="0.19685039370078741"/>
  <pageSetup paperSize="9" orientation="landscape" horizontalDpi="4294967294" verticalDpi="300" r:id="rId1"/>
  <headerFooter alignWithMargins="0">
    <oddHeader>&amp;L&amp;"Tahoma,Kurzíva"&amp;G&amp;C&amp;"Arial,Tučné"&amp;9SEZNAM STROJŮ A ZAŘÍZENÍ&amp;"Arial CE,Obyčejné"&amp;10
&amp;"Arial,Kurzíva"&amp;7List of materials and equipment&amp;R&amp;"Arial,Obyčejné"&amp;9&amp;P/&amp;N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strojů a zařízení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Remuta Václav</dc:creator>
  <cp:lastModifiedBy>kacka</cp:lastModifiedBy>
  <cp:lastPrinted>2017-01-17T10:07:39Z</cp:lastPrinted>
  <dcterms:created xsi:type="dcterms:W3CDTF">2004-11-16T17:59:31Z</dcterms:created>
  <dcterms:modified xsi:type="dcterms:W3CDTF">2020-02-14T09:48:05Z</dcterms:modified>
</cp:coreProperties>
</file>