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59\Desktop\Chrastava koupelny\"/>
    </mc:Choice>
  </mc:AlternateContent>
  <xr:revisionPtr revIDLastSave="0" documentId="8_{E1169946-95A5-404E-B28A-DF2EBB59A97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ryci list" sheetId="1" r:id="rId1"/>
    <sheet name="sprcha ženy" sheetId="3" r:id="rId2"/>
    <sheet name="sprcha muži" sheetId="4" r:id="rId3"/>
    <sheet name="šatny muži" sheetId="5" r:id="rId4"/>
    <sheet name="šatny ženy" sheetId="7" r:id="rId5"/>
  </sheets>
  <definedNames>
    <definedName name="__CENA__" localSheetId="2">'sprcha muži'!$E$5:$E$22</definedName>
    <definedName name="__CENA__" localSheetId="3">'šatny muži'!$E$5:$E$13</definedName>
    <definedName name="__CENA__" localSheetId="4">'šatny ženy'!$E$5:$E$13</definedName>
    <definedName name="__CENA__">'sprcha ženy'!$E$5:$E$22</definedName>
    <definedName name="__MAIN__" localSheetId="2">'sprcha muži'!$A$1:$CJ$22</definedName>
    <definedName name="__MAIN__" localSheetId="3">'šatny muži'!$A$1:$CJ$13</definedName>
    <definedName name="__MAIN__" localSheetId="4">'šatny ženy'!$A$1:$CJ$13</definedName>
    <definedName name="__MAIN__">'sprcha ženy'!$A$1:$CJ$22</definedName>
    <definedName name="__MAIN2__">#REF!</definedName>
    <definedName name="__MAIN3__">'Kryci list'!$B$2:$D$14</definedName>
    <definedName name="__SAZBA__" localSheetId="2">'sprcha muži'!#REF!</definedName>
    <definedName name="__SAZBA__" localSheetId="3">'šatny muži'!#REF!</definedName>
    <definedName name="__SAZBA__" localSheetId="4">'šatny ženy'!#REF!</definedName>
    <definedName name="__SAZBA__">'sprcha ženy'!#REF!</definedName>
    <definedName name="__T0__" localSheetId="2">'sprcha muži'!$A$5:$H$22</definedName>
    <definedName name="__T0__" localSheetId="3">'šatny muži'!$A$5:$H$13</definedName>
    <definedName name="__T0__" localSheetId="4">'šatny ženy'!$A$5:$H$13</definedName>
    <definedName name="__T0__">'sprcha ženy'!$A$5:$H$22</definedName>
    <definedName name="__T1__" localSheetId="2">'sprcha muži'!$A$5:$H$16</definedName>
    <definedName name="__T1__" localSheetId="3">'šatny muži'!$A$5:$H$13</definedName>
    <definedName name="__T1__" localSheetId="4">'šatny ženy'!$A$5:$H$13</definedName>
    <definedName name="__T1__">'sprcha ženy'!$A$5:$H$16</definedName>
    <definedName name="__T2__" localSheetId="2">'sprcha muži'!$A$5:$CJ$5</definedName>
    <definedName name="__T2__" localSheetId="3">'šatny muži'!$A$5:$CJ$5</definedName>
    <definedName name="__T2__" localSheetId="4">'šatny ženy'!$A$5:$CJ$5</definedName>
    <definedName name="__T2__">'sprcha ženy'!$A$5:$CJ$5</definedName>
    <definedName name="__T3__" localSheetId="2">'sprcha muži'!#REF!</definedName>
    <definedName name="__T3__" localSheetId="3">'šatny muži'!#REF!</definedName>
    <definedName name="__T3__" localSheetId="4">'šatny ženy'!#REF!</definedName>
    <definedName name="__T3__">'sprcha ženy'!#REF!</definedName>
    <definedName name="__TE0__">'Kryci list'!$B$4:$I$8</definedName>
    <definedName name="__TE1__">'Kryci list'!#REF!</definedName>
    <definedName name="__TE2__">'Kryci list'!$B$14:$C$14</definedName>
    <definedName name="__TR0__">#REF!</definedName>
    <definedName name="__TR1__">#REF!</definedName>
    <definedName name="_xlnm.Print_Titles" localSheetId="2">'sprcha muži'!$3:$4</definedName>
    <definedName name="_xlnm.Print_Titles" localSheetId="1">'sprcha ženy'!$3:$4</definedName>
    <definedName name="_xlnm.Print_Titles" localSheetId="3">'šatny muži'!$3:$4</definedName>
    <definedName name="_xlnm.Print_Titles" localSheetId="4">'šatny ženy'!$3:$4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3" l="1"/>
  <c r="E23" i="4"/>
  <c r="E14" i="5"/>
  <c r="E16" i="7"/>
  <c r="D17" i="1" l="1"/>
  <c r="D18" i="1" s="1"/>
  <c r="A2" i="1" l="1" a="1"/>
  <c r="A2" i="1" s="1"/>
  <c r="A3" i="1" s="1" a="1"/>
  <c r="A3" i="1" s="1"/>
  <c r="A4" i="1" s="1" a="1"/>
  <c r="A4" i="1" s="1"/>
  <c r="A19" i="1" s="1"/>
  <c r="B19" i="1" l="1"/>
  <c r="D19" i="1"/>
  <c r="A18" i="1" l="1"/>
  <c r="A17" i="1" l="1"/>
  <c r="D20" i="1" l="1"/>
</calcChain>
</file>

<file path=xl/sharedStrings.xml><?xml version="1.0" encoding="utf-8"?>
<sst xmlns="http://schemas.openxmlformats.org/spreadsheetml/2006/main" count="160" uniqueCount="53">
  <si>
    <t>MJ</t>
  </si>
  <si>
    <t>m2</t>
  </si>
  <si>
    <t>DPH</t>
  </si>
  <si>
    <t>Cena</t>
  </si>
  <si>
    <t>Název</t>
  </si>
  <si>
    <t>Popis</t>
  </si>
  <si>
    <t>Zakázka</t>
  </si>
  <si>
    <t>Poř.</t>
  </si>
  <si>
    <t>Zpracovatel</t>
  </si>
  <si>
    <t>Výměra</t>
  </si>
  <si>
    <t>Rekapitulace</t>
  </si>
  <si>
    <t>Celkem (bez DPH)</t>
  </si>
  <si>
    <t>Nabídkový rozpočet</t>
  </si>
  <si>
    <t>Celkem (včetně DPH)</t>
  </si>
  <si>
    <t>Zhotovitel</t>
  </si>
  <si>
    <t>Sídlo</t>
  </si>
  <si>
    <t>zástupce</t>
  </si>
  <si>
    <t>ks</t>
  </si>
  <si>
    <t>Poznámky:</t>
  </si>
  <si>
    <t>Zadavatel</t>
  </si>
  <si>
    <t>Místo plnění</t>
  </si>
  <si>
    <r>
      <rPr>
        <b/>
        <sz val="10"/>
        <rFont val="Arial"/>
        <family val="2"/>
        <charset val="238"/>
      </rPr>
      <t>Česká republika – Ústřední kontrolní a zkušební ústav zemědělský, organizační složka státu</t>
    </r>
    <r>
      <rPr>
        <sz val="10"/>
        <rFont val="Arial"/>
        <family val="2"/>
        <charset val="238"/>
      </rPr>
      <t xml:space="preserve">
se sídlem Hroznová 63/2, 656 06 Brno
IČO 00020338, DIČ CZ00020338
</t>
    </r>
  </si>
  <si>
    <t>IČO</t>
  </si>
  <si>
    <t>bez DPH</t>
  </si>
  <si>
    <t>vybourání kojí sprch,okladu,dlažby,vody a odpadů</t>
  </si>
  <si>
    <t>úprava odpadů</t>
  </si>
  <si>
    <t xml:space="preserve">rovnání podlahy </t>
  </si>
  <si>
    <t>vyzdění kojí sprch</t>
  </si>
  <si>
    <t>úprava rovnání stěn</t>
  </si>
  <si>
    <t xml:space="preserve">hydro izolace podlahy a stěn </t>
  </si>
  <si>
    <t>úprava elektroinstalace</t>
  </si>
  <si>
    <t>instalace nových rozvodů vody</t>
  </si>
  <si>
    <t>podlahové žlaby 900 mm a sifony</t>
  </si>
  <si>
    <t>obklady stěn</t>
  </si>
  <si>
    <t>dlažba podlaha</t>
  </si>
  <si>
    <t>hrany k obkladům</t>
  </si>
  <si>
    <t>baterie sprchy +umyvadla</t>
  </si>
  <si>
    <t>umyvadla + zrcadla</t>
  </si>
  <si>
    <t>sprchové dveře sklo</t>
  </si>
  <si>
    <t>dveře,kování a futra nátěr</t>
  </si>
  <si>
    <t>malování akryl</t>
  </si>
  <si>
    <t>likvidace suti a odpadu</t>
  </si>
  <si>
    <t>1ks</t>
  </si>
  <si>
    <t xml:space="preserve">ks </t>
  </si>
  <si>
    <t>vybourání dlažba a odpady</t>
  </si>
  <si>
    <t>malování</t>
  </si>
  <si>
    <t>poklop šachty vodoměru pro dlažbu</t>
  </si>
  <si>
    <t>obezdění přívodu vody</t>
  </si>
  <si>
    <t>dveře a futra nátěr</t>
  </si>
  <si>
    <t>ZS Chrastava , Bílokostelecká 208, 461 31 Chrastava</t>
  </si>
  <si>
    <t>ANO</t>
  </si>
  <si>
    <t>NE</t>
  </si>
  <si>
    <r>
      <t xml:space="preserve">plátce DPH </t>
    </r>
    <r>
      <rPr>
        <b/>
        <sz val="8"/>
        <rFont val="Arial"/>
        <family val="2"/>
        <charset val="238"/>
      </rPr>
      <t>(ANO/NE)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</si>
</sst>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</numFmts>
  <fonts count="28" x14ac:knownFonts="1">
    <font>
      <sz val="10"/>
      <name val="Arial"/>
      <charset val="238"/>
    </font>
    <font>
      <sz val="10"/>
      <color indexed="8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 CE"/>
      <charset val="238"/>
    </font>
    <font>
      <b/>
      <sz val="12"/>
      <color indexed="25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 CE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54"/>
      <name val="Arial"/>
      <family val="2"/>
      <charset val="238"/>
    </font>
    <font>
      <b/>
      <sz val="18"/>
      <color indexed="18"/>
      <name val="Arial"/>
      <family val="2"/>
      <charset val="238"/>
    </font>
    <font>
      <b/>
      <sz val="15"/>
      <color indexed="18"/>
      <name val="Calibri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8"/>
      <color indexed="18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i/>
      <sz val="1"/>
      <color theme="0"/>
      <name val="Calibri"/>
      <family val="2"/>
      <charset val="238"/>
      <scheme val="minor"/>
    </font>
    <font>
      <b/>
      <sz val="20"/>
      <color rgb="FF00008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23"/>
      </left>
      <right/>
      <top style="thin">
        <color indexed="23"/>
      </top>
      <bottom style="hair">
        <color indexed="23"/>
      </bottom>
      <diagonal/>
    </border>
    <border>
      <left/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2" fillId="0" borderId="20" applyNumberFormat="0" applyFill="0" applyAlignment="0" applyProtection="0"/>
    <xf numFmtId="0" fontId="23" fillId="0" borderId="0" applyNumberFormat="0" applyFill="0" applyBorder="0" applyAlignment="0" applyProtection="0"/>
  </cellStyleXfs>
  <cellXfs count="82">
    <xf numFmtId="0" fontId="0" fillId="0" borderId="0" xfId="0"/>
    <xf numFmtId="164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 vertical="top" wrapText="1"/>
    </xf>
    <xf numFmtId="165" fontId="3" fillId="0" borderId="0" xfId="0" applyNumberFormat="1" applyFont="1" applyFill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23" fillId="0" borderId="0" xfId="2"/>
    <xf numFmtId="0" fontId="10" fillId="0" borderId="0" xfId="0" applyFont="1"/>
    <xf numFmtId="0" fontId="12" fillId="0" borderId="0" xfId="0" applyFont="1"/>
    <xf numFmtId="0" fontId="14" fillId="0" borderId="0" xfId="0" applyFont="1"/>
    <xf numFmtId="0" fontId="16" fillId="0" borderId="0" xfId="0" applyFont="1"/>
    <xf numFmtId="0" fontId="24" fillId="0" borderId="0" xfId="0" applyFont="1" applyAlignment="1">
      <alignment horizontal="center" vertical="center"/>
    </xf>
    <xf numFmtId="49" fontId="6" fillId="0" borderId="2" xfId="0" applyNumberFormat="1" applyFont="1" applyBorder="1" applyAlignment="1" applyProtection="1">
      <alignment horizontal="center" vertical="top"/>
      <protection locked="0"/>
    </xf>
    <xf numFmtId="165" fontId="13" fillId="0" borderId="2" xfId="0" applyNumberFormat="1" applyFont="1" applyFill="1" applyBorder="1" applyAlignment="1" applyProtection="1">
      <alignment horizontal="right" vertical="top"/>
      <protection locked="0"/>
    </xf>
    <xf numFmtId="49" fontId="2" fillId="0" borderId="0" xfId="0" applyNumberFormat="1" applyFont="1" applyAlignment="1" applyProtection="1">
      <alignment horizontal="right"/>
      <protection locked="0"/>
    </xf>
    <xf numFmtId="0" fontId="5" fillId="0" borderId="8" xfId="0" applyNumberFormat="1" applyFont="1" applyBorder="1" applyAlignment="1" applyProtection="1">
      <alignment horizontal="left" vertical="center" wrapText="1"/>
      <protection locked="0"/>
    </xf>
    <xf numFmtId="0" fontId="5" fillId="0" borderId="9" xfId="0" applyNumberFormat="1" applyFont="1" applyBorder="1" applyAlignment="1" applyProtection="1">
      <alignment horizontal="left" vertical="center" wrapText="1"/>
      <protection locked="0"/>
    </xf>
    <xf numFmtId="164" fontId="5" fillId="0" borderId="0" xfId="0" applyNumberFormat="1" applyFont="1" applyAlignment="1" applyProtection="1">
      <protection locked="0"/>
    </xf>
    <xf numFmtId="49" fontId="4" fillId="0" borderId="0" xfId="0" applyNumberFormat="1" applyFont="1" applyAlignment="1" applyProtection="1">
      <protection locked="0"/>
    </xf>
    <xf numFmtId="165" fontId="4" fillId="0" borderId="0" xfId="0" applyNumberFormat="1" applyFont="1" applyFill="1" applyBorder="1" applyAlignment="1" applyProtection="1">
      <protection locked="0"/>
    </xf>
    <xf numFmtId="164" fontId="4" fillId="0" borderId="0" xfId="0" applyNumberFormat="1" applyFont="1" applyAlignment="1" applyProtection="1">
      <protection locked="0"/>
    </xf>
    <xf numFmtId="49" fontId="11" fillId="0" borderId="3" xfId="0" applyNumberFormat="1" applyFont="1" applyBorder="1" applyAlignment="1" applyProtection="1">
      <alignment horizontal="center"/>
      <protection locked="0"/>
    </xf>
    <xf numFmtId="0" fontId="11" fillId="0" borderId="3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left" wrapText="1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164" fontId="6" fillId="0" borderId="2" xfId="0" applyNumberFormat="1" applyFont="1" applyBorder="1" applyAlignment="1" applyProtection="1">
      <alignment horizontal="right" vertical="top"/>
      <protection locked="0"/>
    </xf>
    <xf numFmtId="164" fontId="1" fillId="0" borderId="0" xfId="0" applyNumberFormat="1" applyFont="1" applyAlignment="1" applyProtection="1">
      <alignment horizontal="right"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165" fontId="3" fillId="0" borderId="0" xfId="0" applyNumberFormat="1" applyFont="1" applyFill="1" applyBorder="1" applyAlignment="1" applyProtection="1">
      <alignment horizontal="right" vertical="top"/>
      <protection locked="0"/>
    </xf>
    <xf numFmtId="167" fontId="4" fillId="0" borderId="0" xfId="0" applyNumberFormat="1" applyFont="1" applyAlignment="1" applyProtection="1"/>
    <xf numFmtId="49" fontId="11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right"/>
    </xf>
    <xf numFmtId="166" fontId="6" fillId="0" borderId="2" xfId="0" applyNumberFormat="1" applyFont="1" applyBorder="1" applyAlignment="1" applyProtection="1">
      <alignment horizontal="right" vertical="top"/>
    </xf>
    <xf numFmtId="167" fontId="6" fillId="0" borderId="2" xfId="0" applyNumberFormat="1" applyFont="1" applyBorder="1" applyAlignment="1" applyProtection="1">
      <alignment horizontal="right" vertical="top"/>
    </xf>
    <xf numFmtId="167" fontId="1" fillId="0" borderId="0" xfId="0" applyNumberFormat="1" applyFont="1" applyAlignment="1" applyProtection="1">
      <alignment horizontal="right" vertical="top"/>
    </xf>
    <xf numFmtId="0" fontId="17" fillId="0" borderId="0" xfId="2" applyNumberFormat="1" applyFont="1" applyBorder="1" applyAlignment="1" applyProtection="1">
      <alignment horizontal="left"/>
      <protection locked="0"/>
    </xf>
    <xf numFmtId="0" fontId="23" fillId="0" borderId="0" xfId="2" applyProtection="1">
      <protection locked="0"/>
    </xf>
    <xf numFmtId="0" fontId="18" fillId="0" borderId="0" xfId="1" applyNumberFormat="1" applyFont="1" applyBorder="1" applyAlignment="1" applyProtection="1">
      <alignment horizontal="left"/>
      <protection locked="0"/>
    </xf>
    <xf numFmtId="0" fontId="9" fillId="0" borderId="4" xfId="0" applyNumberFormat="1" applyFont="1" applyBorder="1" applyAlignment="1" applyProtection="1">
      <alignment horizontal="left" vertical="top"/>
      <protection locked="0"/>
    </xf>
    <xf numFmtId="0" fontId="18" fillId="0" borderId="0" xfId="1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9" fillId="0" borderId="0" xfId="0" applyNumberFormat="1" applyFont="1" applyFill="1" applyAlignment="1" applyProtection="1">
      <alignment horizontal="left"/>
      <protection locked="0"/>
    </xf>
    <xf numFmtId="0" fontId="5" fillId="0" borderId="0" xfId="0" applyNumberFormat="1" applyFont="1" applyAlignment="1" applyProtection="1">
      <alignment horizontal="right" wrapText="1"/>
      <protection locked="0"/>
    </xf>
    <xf numFmtId="0" fontId="0" fillId="0" borderId="0" xfId="0" applyNumberFormat="1" applyAlignment="1" applyProtection="1">
      <alignment horizontal="left" wrapText="1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NumberFormat="1" applyFont="1" applyBorder="1" applyAlignment="1" applyProtection="1">
      <alignment horizontal="left" vertical="top"/>
      <protection locked="0"/>
    </xf>
    <xf numFmtId="0" fontId="0" fillId="0" borderId="0" xfId="0" applyBorder="1" applyProtection="1"/>
    <xf numFmtId="166" fontId="15" fillId="0" borderId="5" xfId="0" applyNumberFormat="1" applyFont="1" applyBorder="1" applyAlignment="1" applyProtection="1"/>
    <xf numFmtId="166" fontId="5" fillId="0" borderId="7" xfId="0" applyNumberFormat="1" applyFont="1" applyBorder="1" applyAlignment="1" applyProtection="1"/>
    <xf numFmtId="167" fontId="5" fillId="0" borderId="7" xfId="0" applyNumberFormat="1" applyFont="1" applyBorder="1" applyAlignment="1" applyProtection="1"/>
    <xf numFmtId="166" fontId="15" fillId="0" borderId="6" xfId="0" applyNumberFormat="1" applyFont="1" applyBorder="1" applyAlignment="1" applyProtection="1"/>
    <xf numFmtId="0" fontId="0" fillId="0" borderId="0" xfId="0" applyProtection="1"/>
    <xf numFmtId="0" fontId="0" fillId="0" borderId="0" xfId="0" applyAlignment="1">
      <alignment horizontal="left"/>
    </xf>
    <xf numFmtId="165" fontId="26" fillId="0" borderId="2" xfId="0" applyNumberFormat="1" applyFont="1" applyFill="1" applyBorder="1" applyAlignment="1" applyProtection="1">
      <alignment horizontal="right" vertical="top"/>
      <protection locked="0"/>
    </xf>
    <xf numFmtId="165" fontId="13" fillId="0" borderId="23" xfId="0" applyNumberFormat="1" applyFont="1" applyFill="1" applyBorder="1" applyAlignment="1" applyProtection="1">
      <alignment horizontal="right" vertical="top"/>
      <protection locked="0"/>
    </xf>
    <xf numFmtId="167" fontId="6" fillId="0" borderId="23" xfId="0" applyNumberFormat="1" applyFont="1" applyBorder="1" applyAlignment="1" applyProtection="1">
      <alignment horizontal="right" vertical="top"/>
    </xf>
    <xf numFmtId="165" fontId="13" fillId="0" borderId="22" xfId="0" applyNumberFormat="1" applyFont="1" applyFill="1" applyBorder="1" applyAlignment="1" applyProtection="1">
      <alignment horizontal="right" vertical="top"/>
      <protection locked="0"/>
    </xf>
    <xf numFmtId="167" fontId="6" fillId="0" borderId="22" xfId="0" applyNumberFormat="1" applyFont="1" applyBorder="1" applyAlignment="1" applyProtection="1">
      <alignment horizontal="right" vertical="top"/>
    </xf>
    <xf numFmtId="0" fontId="5" fillId="0" borderId="0" xfId="0" applyFont="1"/>
    <xf numFmtId="0" fontId="19" fillId="0" borderId="18" xfId="0" applyFont="1" applyBorder="1" applyAlignment="1" applyProtection="1">
      <alignment horizontal="left"/>
    </xf>
    <xf numFmtId="0" fontId="19" fillId="0" borderId="19" xfId="0" applyFont="1" applyBorder="1" applyAlignment="1" applyProtection="1">
      <alignment horizontal="left"/>
    </xf>
    <xf numFmtId="0" fontId="5" fillId="0" borderId="8" xfId="0" applyNumberFormat="1" applyFont="1" applyBorder="1" applyAlignment="1" applyProtection="1">
      <alignment horizontal="left" vertical="top" wrapText="1"/>
      <protection locked="0"/>
    </xf>
    <xf numFmtId="0" fontId="5" fillId="0" borderId="9" xfId="0" applyNumberFormat="1" applyFont="1" applyBorder="1" applyAlignment="1" applyProtection="1">
      <alignment horizontal="left" vertical="top" wrapText="1"/>
      <protection locked="0"/>
    </xf>
    <xf numFmtId="0" fontId="5" fillId="0" borderId="8" xfId="0" applyNumberFormat="1" applyFont="1" applyBorder="1" applyAlignment="1" applyProtection="1">
      <alignment horizontal="left" vertical="center" wrapText="1"/>
      <protection locked="0"/>
    </xf>
    <xf numFmtId="0" fontId="5" fillId="0" borderId="9" xfId="0" applyNumberFormat="1" applyFont="1" applyBorder="1" applyAlignment="1" applyProtection="1">
      <alignment horizontal="left" vertical="center" wrapText="1"/>
      <protection locked="0"/>
    </xf>
    <xf numFmtId="0" fontId="25" fillId="0" borderId="0" xfId="0" applyNumberFormat="1" applyFont="1" applyAlignment="1" applyProtection="1">
      <alignment horizontal="center" vertical="center"/>
      <protection locked="0"/>
    </xf>
    <xf numFmtId="0" fontId="21" fillId="0" borderId="0" xfId="1" applyNumberFormat="1" applyFont="1" applyBorder="1" applyAlignment="1" applyProtection="1">
      <alignment horizontal="left"/>
    </xf>
    <xf numFmtId="0" fontId="20" fillId="0" borderId="10" xfId="0" applyFont="1" applyBorder="1" applyAlignment="1" applyProtection="1">
      <alignment horizontal="left"/>
    </xf>
    <xf numFmtId="0" fontId="20" fillId="0" borderId="11" xfId="0" applyFont="1" applyBorder="1" applyAlignment="1" applyProtection="1">
      <alignment horizontal="left"/>
    </xf>
    <xf numFmtId="0" fontId="5" fillId="0" borderId="12" xfId="0" applyNumberFormat="1" applyFont="1" applyBorder="1" applyAlignment="1" applyProtection="1">
      <alignment horizontal="left" vertical="top" wrapText="1"/>
      <protection locked="0"/>
    </xf>
    <xf numFmtId="0" fontId="5" fillId="0" borderId="13" xfId="0" applyNumberFormat="1" applyFont="1" applyBorder="1" applyAlignment="1" applyProtection="1">
      <alignment horizontal="left" vertical="top" wrapText="1"/>
      <protection locked="0"/>
    </xf>
    <xf numFmtId="0" fontId="19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15" xfId="0" applyNumberFormat="1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left"/>
    </xf>
    <xf numFmtId="0" fontId="20" fillId="0" borderId="17" xfId="0" applyFont="1" applyBorder="1" applyAlignment="1" applyProtection="1">
      <alignment horizontal="left"/>
    </xf>
    <xf numFmtId="0" fontId="5" fillId="0" borderId="16" xfId="0" applyFont="1" applyBorder="1" applyAlignment="1" applyProtection="1">
      <alignment horizontal="left"/>
    </xf>
    <xf numFmtId="0" fontId="0" fillId="0" borderId="17" xfId="0" applyBorder="1" applyAlignment="1" applyProtection="1">
      <alignment horizontal="left"/>
    </xf>
    <xf numFmtId="0" fontId="5" fillId="0" borderId="0" xfId="0" applyNumberFormat="1" applyFont="1" applyAlignment="1" applyProtection="1">
      <alignment horizontal="left" wrapText="1"/>
      <protection locked="0"/>
    </xf>
    <xf numFmtId="0" fontId="6" fillId="0" borderId="21" xfId="0" applyNumberFormat="1" applyFont="1" applyBorder="1" applyAlignment="1" applyProtection="1">
      <alignment horizontal="left" vertical="top" wrapText="1"/>
      <protection locked="0"/>
    </xf>
    <xf numFmtId="0" fontId="6" fillId="0" borderId="0" xfId="0" applyNumberFormat="1" applyFont="1" applyBorder="1" applyAlignment="1" applyProtection="1">
      <alignment horizontal="left" vertical="top" wrapText="1"/>
      <protection locked="0"/>
    </xf>
  </cellXfs>
  <cellStyles count="3">
    <cellStyle name="Nadpis 1" xfId="1" builtinId="16"/>
    <cellStyle name="Název" xfId="2" builtinId="15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30"/>
  <sheetViews>
    <sheetView tabSelected="1" topLeftCell="B1" zoomScaleNormal="100" zoomScaleSheetLayoutView="100" workbookViewId="0">
      <selection activeCell="E5" sqref="E5"/>
    </sheetView>
  </sheetViews>
  <sheetFormatPr defaultRowHeight="12.75" x14ac:dyDescent="0.2"/>
  <cols>
    <col min="1" max="1" width="30.5703125" hidden="1" customWidth="1"/>
    <col min="2" max="2" width="29.42578125" customWidth="1"/>
    <col min="3" max="3" width="48.85546875" customWidth="1"/>
    <col min="4" max="4" width="25.7109375" customWidth="1"/>
    <col min="5" max="5" width="15.7109375" customWidth="1"/>
    <col min="6" max="6" width="8.5703125" hidden="1" customWidth="1"/>
    <col min="8" max="8" width="18" customWidth="1"/>
    <col min="9" max="9" width="27.42578125" bestFit="1" customWidth="1"/>
    <col min="10" max="10" width="20" customWidth="1"/>
  </cols>
  <sheetData>
    <row r="1" spans="1:8" s="7" customFormat="1" ht="23.25" x14ac:dyDescent="0.35">
      <c r="B1" s="36"/>
      <c r="C1" s="36"/>
      <c r="D1" s="37"/>
    </row>
    <row r="2" spans="1:8" ht="30" customHeight="1" x14ac:dyDescent="0.2">
      <c r="A2" t="e">
        <f t="array" ref="A2">INDEX(__SAZBA__,MATCH(0,COUNTIF($A$1:A1,__SAZBA__),0))</f>
        <v>#REF!</v>
      </c>
      <c r="B2" s="67" t="s">
        <v>12</v>
      </c>
      <c r="C2" s="67"/>
      <c r="D2" s="67"/>
    </row>
    <row r="3" spans="1:8" ht="19.5" x14ac:dyDescent="0.3">
      <c r="A3" t="e">
        <f t="array" ref="A3">INDEX(__SAZBA__,MATCH(0,COUNTIF($A$1:A2,__SAZBA__),0))</f>
        <v>#REF!</v>
      </c>
      <c r="B3" s="38" t="s">
        <v>6</v>
      </c>
      <c r="C3" s="73"/>
      <c r="D3" s="74"/>
    </row>
    <row r="4" spans="1:8" x14ac:dyDescent="0.2">
      <c r="A4" t="e">
        <f t="array" ref="A4">INDEX(__SAZBA__,MATCH(0,COUNTIF($A$1:A3,__SAZBA__),0))</f>
        <v>#REF!</v>
      </c>
      <c r="B4" s="39"/>
      <c r="C4" s="71"/>
      <c r="D4" s="72"/>
    </row>
    <row r="5" spans="1:8" ht="52.5" customHeight="1" x14ac:dyDescent="0.2">
      <c r="B5" s="40" t="s">
        <v>19</v>
      </c>
      <c r="C5" s="41" t="s">
        <v>21</v>
      </c>
      <c r="D5" s="42"/>
    </row>
    <row r="6" spans="1:8" ht="12.75" customHeight="1" x14ac:dyDescent="0.2">
      <c r="B6" s="43" t="s">
        <v>20</v>
      </c>
      <c r="C6" s="79" t="s">
        <v>49</v>
      </c>
      <c r="D6" s="79"/>
    </row>
    <row r="7" spans="1:8" ht="12.75" customHeight="1" x14ac:dyDescent="0.2">
      <c r="B7" s="43"/>
      <c r="C7" s="44"/>
      <c r="D7" s="42"/>
    </row>
    <row r="8" spans="1:8" ht="19.5" customHeight="1" x14ac:dyDescent="0.3">
      <c r="B8" s="38" t="s">
        <v>14</v>
      </c>
      <c r="C8" s="45"/>
      <c r="D8" s="42"/>
    </row>
    <row r="9" spans="1:8" ht="19.5" customHeight="1" x14ac:dyDescent="0.2">
      <c r="B9" s="46" t="s">
        <v>4</v>
      </c>
      <c r="C9" s="65"/>
      <c r="D9" s="66"/>
    </row>
    <row r="10" spans="1:8" ht="19.5" customHeight="1" x14ac:dyDescent="0.2">
      <c r="B10" s="46" t="s">
        <v>15</v>
      </c>
      <c r="C10" s="65"/>
      <c r="D10" s="66"/>
    </row>
    <row r="11" spans="1:8" ht="19.5" customHeight="1" x14ac:dyDescent="0.2">
      <c r="B11" s="46" t="s">
        <v>22</v>
      </c>
      <c r="C11" s="65"/>
      <c r="D11" s="66"/>
    </row>
    <row r="12" spans="1:8" x14ac:dyDescent="0.2">
      <c r="B12" s="46" t="s">
        <v>16</v>
      </c>
      <c r="C12" s="65"/>
      <c r="D12" s="66"/>
      <c r="F12" s="60" t="s">
        <v>50</v>
      </c>
    </row>
    <row r="13" spans="1:8" x14ac:dyDescent="0.2">
      <c r="B13" s="46" t="s">
        <v>52</v>
      </c>
      <c r="C13" s="16" t="s">
        <v>50</v>
      </c>
      <c r="D13" s="17"/>
      <c r="F13" s="60" t="s">
        <v>51</v>
      </c>
    </row>
    <row r="14" spans="1:8" ht="14.25" x14ac:dyDescent="0.2">
      <c r="B14" s="47" t="s">
        <v>8</v>
      </c>
      <c r="C14" s="63"/>
      <c r="D14" s="64"/>
      <c r="H14" s="6"/>
    </row>
    <row r="15" spans="1:8" ht="12.75" customHeight="1" x14ac:dyDescent="0.2">
      <c r="B15" s="42"/>
      <c r="C15" s="42"/>
      <c r="D15" s="42"/>
      <c r="H15" s="6"/>
    </row>
    <row r="16" spans="1:8" ht="24" thickBot="1" x14ac:dyDescent="0.4">
      <c r="B16" s="68" t="s">
        <v>10</v>
      </c>
      <c r="C16" s="68"/>
      <c r="D16" s="48"/>
      <c r="H16" s="5"/>
    </row>
    <row r="17" spans="1:8" ht="15" x14ac:dyDescent="0.25">
      <c r="A17" s="10">
        <f>SUM(A18:A19)</f>
        <v>0</v>
      </c>
      <c r="B17" s="69" t="s">
        <v>11</v>
      </c>
      <c r="C17" s="70"/>
      <c r="D17" s="49">
        <f>'sprcha ženy'!E23+'sprcha muži'!E23+'šatny muži'!E14+'šatny ženy'!E16</f>
        <v>0</v>
      </c>
      <c r="H17" s="5"/>
    </row>
    <row r="18" spans="1:8" ht="15" x14ac:dyDescent="0.25">
      <c r="A18" s="11">
        <f>IF(ISNUMBER(A3),SUMIF(__SAZBA__,A3,__CENA__),0)</f>
        <v>0</v>
      </c>
      <c r="B18" s="75" t="s">
        <v>2</v>
      </c>
      <c r="C18" s="76"/>
      <c r="D18" s="50">
        <f>IF(C13="ano",D17*0.21,0)</f>
        <v>0</v>
      </c>
      <c r="H18" s="6"/>
    </row>
    <row r="19" spans="1:8" x14ac:dyDescent="0.2">
      <c r="A19" s="11">
        <f>IF(ISNUMBER(A4),SUMIF(__SAZBA__,A4,__CENA__),0)</f>
        <v>0</v>
      </c>
      <c r="B19" s="77" t="str">
        <f>IF(A19=0,"","DPH " &amp; A4 &amp; " % ze základny: " &amp; TEXT(A19,"# ##0"))</f>
        <v/>
      </c>
      <c r="C19" s="78"/>
      <c r="D19" s="51" t="str">
        <f>IF(A19=0,"",A19*A4/100)</f>
        <v/>
      </c>
    </row>
    <row r="20" spans="1:8" ht="16.5" thickBot="1" x14ac:dyDescent="0.3">
      <c r="B20" s="61" t="s">
        <v>13</v>
      </c>
      <c r="C20" s="62"/>
      <c r="D20" s="52">
        <f>SUM(D17:D19)</f>
        <v>0</v>
      </c>
    </row>
    <row r="21" spans="1:8" x14ac:dyDescent="0.2">
      <c r="B21" s="53"/>
      <c r="C21" s="53"/>
      <c r="D21" s="53"/>
    </row>
    <row r="22" spans="1:8" x14ac:dyDescent="0.2">
      <c r="B22" s="42"/>
      <c r="C22" s="42"/>
      <c r="D22" s="42"/>
    </row>
    <row r="23" spans="1:8" x14ac:dyDescent="0.2">
      <c r="B23" s="42"/>
      <c r="C23" s="42"/>
      <c r="D23" s="42"/>
    </row>
    <row r="24" spans="1:8" x14ac:dyDescent="0.2">
      <c r="B24" s="42"/>
      <c r="C24" s="42"/>
      <c r="D24" s="42"/>
    </row>
    <row r="25" spans="1:8" x14ac:dyDescent="0.2">
      <c r="B25" s="42"/>
      <c r="C25" s="42"/>
      <c r="D25" s="42"/>
    </row>
    <row r="26" spans="1:8" x14ac:dyDescent="0.2">
      <c r="B26" s="42"/>
      <c r="C26" s="42"/>
      <c r="D26" s="42"/>
    </row>
    <row r="27" spans="1:8" x14ac:dyDescent="0.2">
      <c r="B27" s="42"/>
      <c r="C27" s="42"/>
      <c r="D27" s="42"/>
    </row>
    <row r="28" spans="1:8" x14ac:dyDescent="0.2">
      <c r="B28" s="42"/>
      <c r="C28" s="42"/>
      <c r="D28" s="42"/>
    </row>
    <row r="29" spans="1:8" x14ac:dyDescent="0.2">
      <c r="B29" s="42"/>
      <c r="C29" s="42"/>
      <c r="D29" s="42"/>
    </row>
    <row r="30" spans="1:8" x14ac:dyDescent="0.2">
      <c r="B30" s="42"/>
      <c r="C30" s="42"/>
      <c r="D30" s="42"/>
    </row>
  </sheetData>
  <sheetProtection selectLockedCells="1"/>
  <mergeCells count="14">
    <mergeCell ref="B20:C20"/>
    <mergeCell ref="C14:D14"/>
    <mergeCell ref="C12:D12"/>
    <mergeCell ref="B2:D2"/>
    <mergeCell ref="C9:D9"/>
    <mergeCell ref="B16:C16"/>
    <mergeCell ref="B17:C17"/>
    <mergeCell ref="C4:D4"/>
    <mergeCell ref="C3:D3"/>
    <mergeCell ref="C10:D10"/>
    <mergeCell ref="C11:D11"/>
    <mergeCell ref="B18:C18"/>
    <mergeCell ref="B19:C19"/>
    <mergeCell ref="C6:D6"/>
  </mergeCells>
  <phoneticPr fontId="0" type="noConversion"/>
  <dataValidations count="1">
    <dataValidation type="list" allowBlank="1" showInputMessage="1" showErrorMessage="1" prompt="ANO/NE" sqref="C13" xr:uid="{9C44CB60-DE45-482E-931A-89476F47018B}">
      <formula1>$F$12:$F$13</formula1>
    </dataValidation>
  </dataValidations>
  <pageMargins left="1.3779527559055118" right="0.78740157480314965" top="0.78740157480314965" bottom="0.78740157480314965" header="0.39370078740157483" footer="0.39370078740157483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outlinePr summaryBelow="0"/>
  </sheetPr>
  <dimension ref="A1:E32"/>
  <sheetViews>
    <sheetView zoomScaleNormal="100" zoomScaleSheetLayoutView="100" workbookViewId="0">
      <pane ySplit="3" topLeftCell="A4" activePane="bottomLeft" state="frozen"/>
      <selection pane="bottomLeft" activeCell="E5" sqref="E5"/>
    </sheetView>
  </sheetViews>
  <sheetFormatPr defaultRowHeight="12.75" x14ac:dyDescent="0.2"/>
  <cols>
    <col min="1" max="1" width="8.42578125" style="1" customWidth="1"/>
    <col min="2" max="2" width="80.7109375" style="3" customWidth="1"/>
    <col min="3" max="3" width="4.28515625" style="2" customWidth="1"/>
    <col min="4" max="4" width="13.42578125" style="4" customWidth="1"/>
    <col min="5" max="5" width="15.7109375" style="35" customWidth="1"/>
    <col min="6" max="6" width="9.42578125" customWidth="1"/>
  </cols>
  <sheetData>
    <row r="1" spans="1:5" ht="21.6" customHeight="1" x14ac:dyDescent="0.25">
      <c r="A1" s="18"/>
      <c r="B1" s="19"/>
      <c r="C1" s="19"/>
      <c r="D1" s="20"/>
      <c r="E1" s="30"/>
    </row>
    <row r="2" spans="1:5" ht="21.6" customHeight="1" x14ac:dyDescent="0.25">
      <c r="A2" s="21"/>
      <c r="B2" s="19"/>
      <c r="C2" s="19"/>
      <c r="D2" s="20"/>
      <c r="E2" s="30"/>
    </row>
    <row r="3" spans="1:5" s="8" customFormat="1" ht="13.5" thickBot="1" x14ac:dyDescent="0.25">
      <c r="A3" s="22" t="s">
        <v>7</v>
      </c>
      <c r="B3" s="23" t="s">
        <v>5</v>
      </c>
      <c r="C3" s="22" t="s">
        <v>0</v>
      </c>
      <c r="D3" s="22" t="s">
        <v>9</v>
      </c>
      <c r="E3" s="31" t="s">
        <v>3</v>
      </c>
    </row>
    <row r="4" spans="1:5" ht="11.25" customHeight="1" x14ac:dyDescent="0.2">
      <c r="A4" s="15"/>
      <c r="B4" s="24"/>
      <c r="C4" s="25"/>
      <c r="D4" s="15"/>
      <c r="E4" s="32"/>
    </row>
    <row r="5" spans="1:5" s="9" customFormat="1" x14ac:dyDescent="0.2">
      <c r="A5" s="26">
        <v>1</v>
      </c>
      <c r="B5" s="54" t="s">
        <v>24</v>
      </c>
      <c r="C5" s="13" t="s">
        <v>1</v>
      </c>
      <c r="D5" s="14">
        <v>42</v>
      </c>
      <c r="E5" s="33"/>
    </row>
    <row r="6" spans="1:5" s="9" customFormat="1" x14ac:dyDescent="0.2">
      <c r="A6" s="26">
        <v>2</v>
      </c>
      <c r="B6" t="s">
        <v>25</v>
      </c>
      <c r="C6" t="s">
        <v>42</v>
      </c>
      <c r="D6" s="14">
        <v>1</v>
      </c>
      <c r="E6" s="33"/>
    </row>
    <row r="7" spans="1:5" s="9" customFormat="1" x14ac:dyDescent="0.2">
      <c r="A7" s="26">
        <v>3</v>
      </c>
      <c r="B7" t="s">
        <v>26</v>
      </c>
      <c r="C7" t="s">
        <v>1</v>
      </c>
      <c r="D7" s="14">
        <v>8.5</v>
      </c>
      <c r="E7" s="33"/>
    </row>
    <row r="8" spans="1:5" s="9" customFormat="1" x14ac:dyDescent="0.2">
      <c r="A8" s="26">
        <v>4</v>
      </c>
      <c r="B8" t="s">
        <v>27</v>
      </c>
      <c r="C8" t="s">
        <v>1</v>
      </c>
      <c r="D8" s="14">
        <v>6.6</v>
      </c>
      <c r="E8" s="33"/>
    </row>
    <row r="9" spans="1:5" s="9" customFormat="1" x14ac:dyDescent="0.2">
      <c r="A9" s="26">
        <v>5</v>
      </c>
      <c r="B9" t="s">
        <v>28</v>
      </c>
      <c r="C9" t="s">
        <v>1</v>
      </c>
      <c r="D9" s="14">
        <v>27</v>
      </c>
      <c r="E9" s="33"/>
    </row>
    <row r="10" spans="1:5" s="9" customFormat="1" x14ac:dyDescent="0.2">
      <c r="A10" s="26">
        <v>6</v>
      </c>
      <c r="B10" t="s">
        <v>29</v>
      </c>
      <c r="C10" t="s">
        <v>1</v>
      </c>
      <c r="D10" s="14">
        <v>20.5</v>
      </c>
      <c r="E10" s="33"/>
    </row>
    <row r="11" spans="1:5" s="9" customFormat="1" x14ac:dyDescent="0.2">
      <c r="A11" s="26">
        <v>7</v>
      </c>
      <c r="B11" t="s">
        <v>30</v>
      </c>
      <c r="C11" t="s">
        <v>17</v>
      </c>
      <c r="D11" s="14">
        <v>1</v>
      </c>
      <c r="E11" s="33"/>
    </row>
    <row r="12" spans="1:5" s="9" customFormat="1" x14ac:dyDescent="0.2">
      <c r="A12" s="26">
        <v>8</v>
      </c>
      <c r="B12" t="s">
        <v>31</v>
      </c>
      <c r="C12" t="s">
        <v>17</v>
      </c>
      <c r="D12" s="14">
        <v>1</v>
      </c>
      <c r="E12" s="33"/>
    </row>
    <row r="13" spans="1:5" s="9" customFormat="1" x14ac:dyDescent="0.2">
      <c r="A13" s="26">
        <v>9</v>
      </c>
      <c r="B13" t="s">
        <v>32</v>
      </c>
      <c r="C13" t="s">
        <v>17</v>
      </c>
      <c r="D13" s="14">
        <v>4</v>
      </c>
      <c r="E13" s="33"/>
    </row>
    <row r="14" spans="1:5" s="9" customFormat="1" x14ac:dyDescent="0.2">
      <c r="A14" s="26">
        <v>10</v>
      </c>
      <c r="B14" t="s">
        <v>33</v>
      </c>
      <c r="C14" t="s">
        <v>1</v>
      </c>
      <c r="D14" s="14">
        <v>33</v>
      </c>
      <c r="E14" s="33"/>
    </row>
    <row r="15" spans="1:5" s="9" customFormat="1" x14ac:dyDescent="0.2">
      <c r="A15" s="26">
        <v>11</v>
      </c>
      <c r="B15" t="s">
        <v>34</v>
      </c>
      <c r="C15" t="s">
        <v>1</v>
      </c>
      <c r="D15" s="14">
        <v>8.5</v>
      </c>
      <c r="E15" s="33"/>
    </row>
    <row r="16" spans="1:5" s="12" customFormat="1" ht="12.75" customHeight="1" x14ac:dyDescent="0.2">
      <c r="A16" s="26">
        <v>12</v>
      </c>
      <c r="B16" t="s">
        <v>35</v>
      </c>
      <c r="C16" t="s">
        <v>17</v>
      </c>
      <c r="D16" s="14">
        <v>8</v>
      </c>
      <c r="E16" s="33"/>
    </row>
    <row r="17" spans="1:5" s="9" customFormat="1" x14ac:dyDescent="0.2">
      <c r="A17" s="26">
        <v>13</v>
      </c>
      <c r="B17" t="s">
        <v>36</v>
      </c>
      <c r="C17" t="s">
        <v>17</v>
      </c>
      <c r="D17" s="14">
        <v>4</v>
      </c>
      <c r="E17" s="33"/>
    </row>
    <row r="18" spans="1:5" s="9" customFormat="1" x14ac:dyDescent="0.2">
      <c r="A18" s="26">
        <v>14</v>
      </c>
      <c r="B18" t="s">
        <v>37</v>
      </c>
      <c r="C18" t="s">
        <v>17</v>
      </c>
      <c r="D18" s="14">
        <v>4</v>
      </c>
      <c r="E18" s="34"/>
    </row>
    <row r="19" spans="1:5" s="9" customFormat="1" x14ac:dyDescent="0.2">
      <c r="A19" s="26">
        <v>15</v>
      </c>
      <c r="B19" t="s">
        <v>38</v>
      </c>
      <c r="C19" t="s">
        <v>43</v>
      </c>
      <c r="D19" s="14">
        <v>2</v>
      </c>
      <c r="E19" s="34"/>
    </row>
    <row r="20" spans="1:5" s="9" customFormat="1" x14ac:dyDescent="0.2">
      <c r="A20" s="26">
        <v>16</v>
      </c>
      <c r="B20" t="s">
        <v>39</v>
      </c>
      <c r="C20" t="s">
        <v>17</v>
      </c>
      <c r="D20" s="14">
        <v>2</v>
      </c>
      <c r="E20" s="34"/>
    </row>
    <row r="21" spans="1:5" s="9" customFormat="1" x14ac:dyDescent="0.2">
      <c r="A21" s="26">
        <v>17</v>
      </c>
      <c r="B21" t="s">
        <v>40</v>
      </c>
      <c r="C21" t="s">
        <v>1</v>
      </c>
      <c r="D21" s="55">
        <v>23</v>
      </c>
      <c r="E21" s="34"/>
    </row>
    <row r="22" spans="1:5" s="9" customFormat="1" x14ac:dyDescent="0.2">
      <c r="A22" s="26">
        <v>18</v>
      </c>
      <c r="B22" t="s">
        <v>41</v>
      </c>
      <c r="C22" t="s">
        <v>17</v>
      </c>
      <c r="D22" s="56">
        <v>1</v>
      </c>
      <c r="E22" s="57"/>
    </row>
    <row r="23" spans="1:5" x14ac:dyDescent="0.2">
      <c r="A23" s="27"/>
      <c r="B23" s="80" t="s">
        <v>18</v>
      </c>
      <c r="C23" s="28"/>
      <c r="D23" s="58" t="s">
        <v>23</v>
      </c>
      <c r="E23" s="59">
        <f>SUM(E5:E22)</f>
        <v>0</v>
      </c>
    </row>
    <row r="24" spans="1:5" x14ac:dyDescent="0.2">
      <c r="A24" s="27"/>
      <c r="B24" s="81"/>
      <c r="C24" s="28"/>
      <c r="D24" s="58"/>
      <c r="E24" s="59"/>
    </row>
    <row r="25" spans="1:5" x14ac:dyDescent="0.2">
      <c r="A25" s="27"/>
      <c r="B25" s="81"/>
      <c r="C25" s="28"/>
      <c r="D25" s="29"/>
    </row>
    <row r="26" spans="1:5" x14ac:dyDescent="0.2">
      <c r="A26" s="27"/>
      <c r="B26" s="81"/>
      <c r="C26" s="28"/>
      <c r="D26" s="29"/>
    </row>
    <row r="27" spans="1:5" x14ac:dyDescent="0.2">
      <c r="A27" s="27"/>
      <c r="B27" s="81"/>
      <c r="C27" s="28"/>
      <c r="D27" s="29"/>
    </row>
    <row r="28" spans="1:5" x14ac:dyDescent="0.2">
      <c r="A28" s="27"/>
      <c r="B28" s="81"/>
      <c r="C28" s="28"/>
      <c r="D28" s="29"/>
    </row>
    <row r="29" spans="1:5" x14ac:dyDescent="0.2">
      <c r="A29" s="27"/>
      <c r="B29" s="81"/>
      <c r="C29" s="28"/>
      <c r="D29" s="29"/>
    </row>
    <row r="30" spans="1:5" x14ac:dyDescent="0.2">
      <c r="A30" s="27"/>
      <c r="B30" s="81"/>
      <c r="C30" s="28"/>
      <c r="D30" s="29"/>
    </row>
    <row r="31" spans="1:5" x14ac:dyDescent="0.2">
      <c r="A31" s="27"/>
      <c r="B31" s="81"/>
      <c r="C31" s="28"/>
      <c r="D31" s="29"/>
    </row>
    <row r="32" spans="1:5" x14ac:dyDescent="0.2">
      <c r="A32" s="27"/>
      <c r="C32" s="28"/>
      <c r="D32" s="29"/>
    </row>
  </sheetData>
  <sheetProtection selectLockedCells="1"/>
  <mergeCells count="1">
    <mergeCell ref="B23:B31"/>
  </mergeCells>
  <phoneticPr fontId="0" type="noConversion"/>
  <pageMargins left="0.78740157480314965" right="0.39370078740157483" top="0.59055118110236227" bottom="0.59055118110236227" header="0.39370078740157483" footer="0.39370078740157483"/>
  <pageSetup paperSize="9" scale="88" fitToHeight="9999" orientation="landscape" horizontalDpi="300" verticalDpi="300" r:id="rId1"/>
  <headerFooter alignWithMargins="0">
    <oddFooter>&amp;L&amp;8www.euroCALC.cz&amp;C&amp;8&amp;P z 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0D655-AD68-4215-B98F-69B6DB3A324B}">
  <sheetPr codeName="List3">
    <outlinePr summaryBelow="0"/>
  </sheetPr>
  <dimension ref="A1:E32"/>
  <sheetViews>
    <sheetView zoomScaleNormal="100" zoomScaleSheetLayoutView="100" workbookViewId="0">
      <pane ySplit="3" topLeftCell="A4" activePane="bottomLeft" state="frozen"/>
      <selection pane="bottomLeft" activeCell="E5" sqref="E5"/>
    </sheetView>
  </sheetViews>
  <sheetFormatPr defaultRowHeight="12.75" x14ac:dyDescent="0.2"/>
  <cols>
    <col min="1" max="1" width="8.42578125" style="1" customWidth="1"/>
    <col min="2" max="2" width="80.7109375" style="3" customWidth="1"/>
    <col min="3" max="3" width="4.28515625" style="2" customWidth="1"/>
    <col min="4" max="4" width="13.42578125" style="4" customWidth="1"/>
    <col min="5" max="5" width="15.7109375" style="35" customWidth="1"/>
    <col min="6" max="6" width="9.42578125" customWidth="1"/>
  </cols>
  <sheetData>
    <row r="1" spans="1:5" ht="21.6" customHeight="1" x14ac:dyDescent="0.25">
      <c r="A1" s="18"/>
      <c r="B1" s="19"/>
      <c r="C1" s="19"/>
      <c r="D1" s="20"/>
      <c r="E1" s="30"/>
    </row>
    <row r="2" spans="1:5" ht="21.6" customHeight="1" x14ac:dyDescent="0.25">
      <c r="A2" s="21"/>
      <c r="B2" s="19"/>
      <c r="C2" s="19"/>
      <c r="D2" s="20"/>
      <c r="E2" s="30"/>
    </row>
    <row r="3" spans="1:5" s="8" customFormat="1" ht="13.5" thickBot="1" x14ac:dyDescent="0.25">
      <c r="A3" s="22" t="s">
        <v>7</v>
      </c>
      <c r="B3" s="23" t="s">
        <v>5</v>
      </c>
      <c r="C3" s="22" t="s">
        <v>0</v>
      </c>
      <c r="D3" s="22" t="s">
        <v>9</v>
      </c>
      <c r="E3" s="31" t="s">
        <v>3</v>
      </c>
    </row>
    <row r="4" spans="1:5" ht="11.25" customHeight="1" x14ac:dyDescent="0.2">
      <c r="A4" s="15"/>
      <c r="B4" s="24"/>
      <c r="C4" s="25"/>
      <c r="D4" s="15"/>
      <c r="E4" s="32"/>
    </row>
    <row r="5" spans="1:5" s="9" customFormat="1" x14ac:dyDescent="0.2">
      <c r="A5" s="26">
        <v>1</v>
      </c>
      <c r="B5" s="54" t="s">
        <v>24</v>
      </c>
      <c r="C5" s="13" t="s">
        <v>1</v>
      </c>
      <c r="D5" s="14">
        <v>42</v>
      </c>
      <c r="E5" s="33"/>
    </row>
    <row r="6" spans="1:5" s="9" customFormat="1" x14ac:dyDescent="0.2">
      <c r="A6" s="26">
        <v>2</v>
      </c>
      <c r="B6" t="s">
        <v>25</v>
      </c>
      <c r="C6" t="s">
        <v>42</v>
      </c>
      <c r="D6" s="14">
        <v>1</v>
      </c>
      <c r="E6" s="33"/>
    </row>
    <row r="7" spans="1:5" s="9" customFormat="1" x14ac:dyDescent="0.2">
      <c r="A7" s="26">
        <v>3</v>
      </c>
      <c r="B7" t="s">
        <v>26</v>
      </c>
      <c r="C7" t="s">
        <v>1</v>
      </c>
      <c r="D7" s="14">
        <v>8.5</v>
      </c>
      <c r="E7" s="33"/>
    </row>
    <row r="8" spans="1:5" s="9" customFormat="1" x14ac:dyDescent="0.2">
      <c r="A8" s="26">
        <v>4</v>
      </c>
      <c r="B8" t="s">
        <v>27</v>
      </c>
      <c r="C8" t="s">
        <v>1</v>
      </c>
      <c r="D8" s="14">
        <v>6.6</v>
      </c>
      <c r="E8" s="33"/>
    </row>
    <row r="9" spans="1:5" s="9" customFormat="1" x14ac:dyDescent="0.2">
      <c r="A9" s="26">
        <v>5</v>
      </c>
      <c r="B9" t="s">
        <v>28</v>
      </c>
      <c r="C9" t="s">
        <v>1</v>
      </c>
      <c r="D9" s="14">
        <v>27</v>
      </c>
      <c r="E9" s="33"/>
    </row>
    <row r="10" spans="1:5" s="9" customFormat="1" x14ac:dyDescent="0.2">
      <c r="A10" s="26">
        <v>6</v>
      </c>
      <c r="B10" t="s">
        <v>29</v>
      </c>
      <c r="C10" t="s">
        <v>1</v>
      </c>
      <c r="D10" s="14">
        <v>20.5</v>
      </c>
      <c r="E10" s="33"/>
    </row>
    <row r="11" spans="1:5" s="9" customFormat="1" x14ac:dyDescent="0.2">
      <c r="A11" s="26">
        <v>7</v>
      </c>
      <c r="B11" t="s">
        <v>30</v>
      </c>
      <c r="C11" t="s">
        <v>17</v>
      </c>
      <c r="D11" s="14">
        <v>1</v>
      </c>
      <c r="E11" s="33"/>
    </row>
    <row r="12" spans="1:5" s="9" customFormat="1" x14ac:dyDescent="0.2">
      <c r="A12" s="26">
        <v>8</v>
      </c>
      <c r="B12" t="s">
        <v>31</v>
      </c>
      <c r="C12" t="s">
        <v>17</v>
      </c>
      <c r="D12" s="14">
        <v>1</v>
      </c>
      <c r="E12" s="33"/>
    </row>
    <row r="13" spans="1:5" s="9" customFormat="1" x14ac:dyDescent="0.2">
      <c r="A13" s="26">
        <v>9</v>
      </c>
      <c r="B13" t="s">
        <v>32</v>
      </c>
      <c r="C13" t="s">
        <v>17</v>
      </c>
      <c r="D13" s="14">
        <v>4</v>
      </c>
      <c r="E13" s="33"/>
    </row>
    <row r="14" spans="1:5" s="9" customFormat="1" x14ac:dyDescent="0.2">
      <c r="A14" s="26">
        <v>10</v>
      </c>
      <c r="B14" t="s">
        <v>33</v>
      </c>
      <c r="C14" t="s">
        <v>1</v>
      </c>
      <c r="D14" s="14">
        <v>33</v>
      </c>
      <c r="E14" s="33"/>
    </row>
    <row r="15" spans="1:5" s="9" customFormat="1" x14ac:dyDescent="0.2">
      <c r="A15" s="26">
        <v>11</v>
      </c>
      <c r="B15" t="s">
        <v>34</v>
      </c>
      <c r="C15" t="s">
        <v>1</v>
      </c>
      <c r="D15" s="14">
        <v>8.5</v>
      </c>
      <c r="E15" s="33"/>
    </row>
    <row r="16" spans="1:5" s="12" customFormat="1" ht="12.75" customHeight="1" x14ac:dyDescent="0.2">
      <c r="A16" s="26">
        <v>12</v>
      </c>
      <c r="B16" t="s">
        <v>35</v>
      </c>
      <c r="C16" t="s">
        <v>17</v>
      </c>
      <c r="D16" s="14">
        <v>8</v>
      </c>
      <c r="E16" s="33"/>
    </row>
    <row r="17" spans="1:5" s="9" customFormat="1" x14ac:dyDescent="0.2">
      <c r="A17" s="26">
        <v>13</v>
      </c>
      <c r="B17" t="s">
        <v>36</v>
      </c>
      <c r="C17" t="s">
        <v>17</v>
      </c>
      <c r="D17" s="14">
        <v>4</v>
      </c>
      <c r="E17" s="33"/>
    </row>
    <row r="18" spans="1:5" s="9" customFormat="1" x14ac:dyDescent="0.2">
      <c r="A18" s="26">
        <v>14</v>
      </c>
      <c r="B18" t="s">
        <v>37</v>
      </c>
      <c r="C18" t="s">
        <v>17</v>
      </c>
      <c r="D18" s="14">
        <v>4</v>
      </c>
      <c r="E18" s="34"/>
    </row>
    <row r="19" spans="1:5" s="9" customFormat="1" x14ac:dyDescent="0.2">
      <c r="A19" s="26">
        <v>15</v>
      </c>
      <c r="B19" t="s">
        <v>38</v>
      </c>
      <c r="C19" t="s">
        <v>43</v>
      </c>
      <c r="D19" s="14">
        <v>2</v>
      </c>
      <c r="E19" s="34"/>
    </row>
    <row r="20" spans="1:5" s="9" customFormat="1" x14ac:dyDescent="0.2">
      <c r="A20" s="26">
        <v>16</v>
      </c>
      <c r="B20" t="s">
        <v>39</v>
      </c>
      <c r="C20" t="s">
        <v>17</v>
      </c>
      <c r="D20" s="14">
        <v>2</v>
      </c>
      <c r="E20" s="34"/>
    </row>
    <row r="21" spans="1:5" s="9" customFormat="1" x14ac:dyDescent="0.2">
      <c r="A21" s="26">
        <v>17</v>
      </c>
      <c r="B21" t="s">
        <v>40</v>
      </c>
      <c r="C21" t="s">
        <v>1</v>
      </c>
      <c r="D21" s="55">
        <v>23</v>
      </c>
      <c r="E21" s="34"/>
    </row>
    <row r="22" spans="1:5" s="9" customFormat="1" x14ac:dyDescent="0.2">
      <c r="A22" s="26">
        <v>18</v>
      </c>
      <c r="B22" t="s">
        <v>41</v>
      </c>
      <c r="C22" t="s">
        <v>17</v>
      </c>
      <c r="D22" s="56">
        <v>1</v>
      </c>
      <c r="E22" s="57"/>
    </row>
    <row r="23" spans="1:5" x14ac:dyDescent="0.2">
      <c r="A23" s="27"/>
      <c r="B23" s="80" t="s">
        <v>18</v>
      </c>
      <c r="C23" s="28"/>
      <c r="D23" s="58" t="s">
        <v>23</v>
      </c>
      <c r="E23" s="59">
        <f>SUM(E5:E22)</f>
        <v>0</v>
      </c>
    </row>
    <row r="24" spans="1:5" x14ac:dyDescent="0.2">
      <c r="A24" s="27"/>
      <c r="B24" s="81"/>
      <c r="C24" s="28"/>
      <c r="D24" s="58"/>
      <c r="E24" s="59"/>
    </row>
    <row r="25" spans="1:5" x14ac:dyDescent="0.2">
      <c r="A25" s="27"/>
      <c r="B25" s="81"/>
      <c r="C25" s="28"/>
      <c r="D25" s="29"/>
    </row>
    <row r="26" spans="1:5" x14ac:dyDescent="0.2">
      <c r="A26" s="27"/>
      <c r="B26" s="81"/>
      <c r="C26" s="28"/>
      <c r="D26" s="29"/>
    </row>
    <row r="27" spans="1:5" x14ac:dyDescent="0.2">
      <c r="A27" s="27"/>
      <c r="B27" s="81"/>
      <c r="C27" s="28"/>
      <c r="D27" s="29"/>
    </row>
    <row r="28" spans="1:5" x14ac:dyDescent="0.2">
      <c r="A28" s="27"/>
      <c r="B28" s="81"/>
      <c r="C28" s="28"/>
      <c r="D28" s="29"/>
    </row>
    <row r="29" spans="1:5" x14ac:dyDescent="0.2">
      <c r="A29" s="27"/>
      <c r="B29" s="81"/>
      <c r="C29" s="28"/>
      <c r="D29" s="29"/>
    </row>
    <row r="30" spans="1:5" x14ac:dyDescent="0.2">
      <c r="A30" s="27"/>
      <c r="B30" s="81"/>
      <c r="C30" s="28"/>
      <c r="D30" s="29"/>
    </row>
    <row r="31" spans="1:5" x14ac:dyDescent="0.2">
      <c r="A31" s="27"/>
      <c r="B31" s="81"/>
      <c r="C31" s="28"/>
      <c r="D31" s="29"/>
    </row>
    <row r="32" spans="1:5" x14ac:dyDescent="0.2">
      <c r="A32" s="27"/>
      <c r="C32" s="28"/>
      <c r="D32" s="29"/>
    </row>
  </sheetData>
  <sheetProtection selectLockedCells="1"/>
  <mergeCells count="1">
    <mergeCell ref="B23:B31"/>
  </mergeCells>
  <pageMargins left="0.78740157480314965" right="0.39370078740157483" top="0.59055118110236227" bottom="0.59055118110236227" header="0.39370078740157483" footer="0.39370078740157483"/>
  <pageSetup paperSize="9" scale="88" fitToHeight="9999" orientation="landscape" horizontalDpi="300" verticalDpi="300" r:id="rId1"/>
  <headerFooter alignWithMargins="0">
    <oddFooter>&amp;L&amp;8www.euroCALC.cz&amp;C&amp;8&amp;P z &amp;N&amp;R&amp;8&amp;D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97CB3-5212-454A-BD8D-086D98310269}">
  <sheetPr codeName="List4">
    <outlinePr summaryBelow="0"/>
  </sheetPr>
  <dimension ref="A1:E23"/>
  <sheetViews>
    <sheetView zoomScaleNormal="100" zoomScaleSheetLayoutView="100" workbookViewId="0">
      <pane ySplit="3" topLeftCell="A4" activePane="bottomLeft" state="frozen"/>
      <selection pane="bottomLeft" activeCell="E5" sqref="E5"/>
    </sheetView>
  </sheetViews>
  <sheetFormatPr defaultRowHeight="12.75" x14ac:dyDescent="0.2"/>
  <cols>
    <col min="1" max="1" width="8.42578125" style="1" customWidth="1"/>
    <col min="2" max="2" width="80.7109375" style="3" customWidth="1"/>
    <col min="3" max="3" width="4.28515625" style="2" customWidth="1"/>
    <col min="4" max="4" width="13.42578125" style="4" customWidth="1"/>
    <col min="5" max="5" width="15.7109375" style="35" customWidth="1"/>
    <col min="6" max="6" width="9.42578125" customWidth="1"/>
  </cols>
  <sheetData>
    <row r="1" spans="1:5" ht="21.6" customHeight="1" x14ac:dyDescent="0.25">
      <c r="A1" s="18"/>
      <c r="B1" s="19"/>
      <c r="C1" s="19"/>
      <c r="D1" s="20"/>
      <c r="E1" s="30"/>
    </row>
    <row r="2" spans="1:5" ht="21.6" customHeight="1" x14ac:dyDescent="0.25">
      <c r="A2" s="21"/>
      <c r="B2" s="19"/>
      <c r="C2" s="19"/>
      <c r="D2" s="20"/>
      <c r="E2" s="30"/>
    </row>
    <row r="3" spans="1:5" s="8" customFormat="1" ht="13.5" thickBot="1" x14ac:dyDescent="0.25">
      <c r="A3" s="22" t="s">
        <v>7</v>
      </c>
      <c r="B3" s="23" t="s">
        <v>5</v>
      </c>
      <c r="C3" s="22" t="s">
        <v>0</v>
      </c>
      <c r="D3" s="22" t="s">
        <v>9</v>
      </c>
      <c r="E3" s="31" t="s">
        <v>3</v>
      </c>
    </row>
    <row r="4" spans="1:5" ht="11.25" customHeight="1" x14ac:dyDescent="0.2">
      <c r="A4" s="15"/>
      <c r="B4" s="24"/>
      <c r="C4" s="25"/>
      <c r="D4" s="15"/>
      <c r="E4" s="32"/>
    </row>
    <row r="5" spans="1:5" s="9" customFormat="1" x14ac:dyDescent="0.2">
      <c r="A5" s="26">
        <v>1</v>
      </c>
      <c r="B5" s="54" t="s">
        <v>44</v>
      </c>
      <c r="C5" s="13" t="s">
        <v>1</v>
      </c>
      <c r="D5" s="14">
        <v>8.5</v>
      </c>
      <c r="E5" s="33"/>
    </row>
    <row r="6" spans="1:5" s="9" customFormat="1" x14ac:dyDescent="0.2">
      <c r="A6" s="26">
        <v>2</v>
      </c>
      <c r="B6" t="s">
        <v>25</v>
      </c>
      <c r="C6" t="s">
        <v>42</v>
      </c>
      <c r="D6" s="14">
        <v>1</v>
      </c>
      <c r="E6" s="33"/>
    </row>
    <row r="7" spans="1:5" s="9" customFormat="1" x14ac:dyDescent="0.2">
      <c r="A7" s="26">
        <v>3</v>
      </c>
      <c r="B7" t="s">
        <v>26</v>
      </c>
      <c r="C7" t="s">
        <v>1</v>
      </c>
      <c r="D7" s="14">
        <v>10.5</v>
      </c>
      <c r="E7" s="33"/>
    </row>
    <row r="8" spans="1:5" s="9" customFormat="1" x14ac:dyDescent="0.2">
      <c r="A8" s="26">
        <v>4</v>
      </c>
      <c r="B8" t="s">
        <v>28</v>
      </c>
      <c r="C8" t="s">
        <v>1</v>
      </c>
      <c r="D8" s="14">
        <v>30</v>
      </c>
      <c r="E8" s="33"/>
    </row>
    <row r="9" spans="1:5" s="9" customFormat="1" x14ac:dyDescent="0.2">
      <c r="A9" s="26">
        <v>5</v>
      </c>
      <c r="B9" t="s">
        <v>30</v>
      </c>
      <c r="C9" s="60" t="s">
        <v>17</v>
      </c>
      <c r="D9" s="14">
        <v>1</v>
      </c>
      <c r="E9" s="33"/>
    </row>
    <row r="10" spans="1:5" s="9" customFormat="1" x14ac:dyDescent="0.2">
      <c r="A10" s="26">
        <v>6</v>
      </c>
      <c r="B10" t="s">
        <v>34</v>
      </c>
      <c r="C10" t="s">
        <v>1</v>
      </c>
      <c r="D10" s="14">
        <v>8.5</v>
      </c>
      <c r="E10" s="33"/>
    </row>
    <row r="11" spans="1:5" s="9" customFormat="1" x14ac:dyDescent="0.2">
      <c r="A11" s="26">
        <v>7</v>
      </c>
      <c r="B11" t="s">
        <v>39</v>
      </c>
      <c r="C11" t="s">
        <v>17</v>
      </c>
      <c r="D11" s="14">
        <v>2</v>
      </c>
      <c r="E11" s="33"/>
    </row>
    <row r="12" spans="1:5" s="9" customFormat="1" x14ac:dyDescent="0.2">
      <c r="A12" s="26">
        <v>8</v>
      </c>
      <c r="B12" t="s">
        <v>45</v>
      </c>
      <c r="C12" t="s">
        <v>17</v>
      </c>
      <c r="D12" s="14">
        <v>38</v>
      </c>
      <c r="E12" s="33"/>
    </row>
    <row r="13" spans="1:5" s="9" customFormat="1" x14ac:dyDescent="0.2">
      <c r="A13" s="26">
        <v>9</v>
      </c>
      <c r="B13" t="s">
        <v>41</v>
      </c>
      <c r="C13" t="s">
        <v>17</v>
      </c>
      <c r="D13" s="14">
        <v>1</v>
      </c>
      <c r="E13" s="33"/>
    </row>
    <row r="14" spans="1:5" x14ac:dyDescent="0.2">
      <c r="A14" s="27"/>
      <c r="B14" s="80" t="s">
        <v>18</v>
      </c>
      <c r="C14" s="28"/>
      <c r="D14" s="58" t="s">
        <v>23</v>
      </c>
      <c r="E14" s="59">
        <f>SUM(E5:E13)</f>
        <v>0</v>
      </c>
    </row>
    <row r="15" spans="1:5" x14ac:dyDescent="0.2">
      <c r="A15" s="27"/>
      <c r="B15" s="81"/>
      <c r="C15" s="28"/>
      <c r="D15" s="58"/>
      <c r="E15" s="59"/>
    </row>
    <row r="16" spans="1:5" x14ac:dyDescent="0.2">
      <c r="A16" s="27"/>
      <c r="B16" s="81"/>
      <c r="C16" s="28"/>
      <c r="D16" s="29"/>
    </row>
    <row r="17" spans="1:4" x14ac:dyDescent="0.2">
      <c r="A17" s="27"/>
      <c r="B17" s="81"/>
      <c r="C17" s="28"/>
      <c r="D17" s="29"/>
    </row>
    <row r="18" spans="1:4" x14ac:dyDescent="0.2">
      <c r="A18" s="27"/>
      <c r="B18" s="81"/>
      <c r="C18" s="28"/>
      <c r="D18" s="29"/>
    </row>
    <row r="19" spans="1:4" x14ac:dyDescent="0.2">
      <c r="A19" s="27"/>
      <c r="B19" s="81"/>
      <c r="C19" s="28"/>
      <c r="D19" s="29"/>
    </row>
    <row r="20" spans="1:4" x14ac:dyDescent="0.2">
      <c r="A20" s="27"/>
      <c r="B20" s="81"/>
      <c r="C20" s="28"/>
      <c r="D20" s="29"/>
    </row>
    <row r="21" spans="1:4" x14ac:dyDescent="0.2">
      <c r="A21" s="27"/>
      <c r="B21" s="81"/>
      <c r="C21" s="28"/>
      <c r="D21" s="29"/>
    </row>
    <row r="22" spans="1:4" x14ac:dyDescent="0.2">
      <c r="A22" s="27"/>
      <c r="B22" s="81"/>
      <c r="C22" s="28"/>
      <c r="D22" s="29"/>
    </row>
    <row r="23" spans="1:4" x14ac:dyDescent="0.2">
      <c r="A23" s="27"/>
      <c r="C23" s="28"/>
      <c r="D23" s="29"/>
    </row>
  </sheetData>
  <sheetProtection selectLockedCells="1"/>
  <mergeCells count="1">
    <mergeCell ref="B14:B22"/>
  </mergeCells>
  <pageMargins left="0.78740157480314965" right="0.39370078740157483" top="0.59055118110236227" bottom="0.59055118110236227" header="0.39370078740157483" footer="0.39370078740157483"/>
  <pageSetup paperSize="9" scale="88" fitToHeight="9999" orientation="landscape" horizontalDpi="300" verticalDpi="300" r:id="rId1"/>
  <headerFooter alignWithMargins="0">
    <oddFooter>&amp;L&amp;8www.euroCALC.cz&amp;C&amp;8&amp;P z &amp;N&amp;R&amp;8&amp;D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2C521-0BEC-4998-9CFD-2CA57DA1F036}">
  <sheetPr codeName="List5">
    <outlinePr summaryBelow="0"/>
  </sheetPr>
  <dimension ref="A1:E24"/>
  <sheetViews>
    <sheetView zoomScaleNormal="100" zoomScaleSheetLayoutView="100" workbookViewId="0">
      <pane ySplit="3" topLeftCell="A4" activePane="bottomLeft" state="frozen"/>
      <selection pane="bottomLeft" activeCell="F32" sqref="F32"/>
    </sheetView>
  </sheetViews>
  <sheetFormatPr defaultRowHeight="12.75" x14ac:dyDescent="0.2"/>
  <cols>
    <col min="1" max="1" width="8.42578125" style="1" customWidth="1"/>
    <col min="2" max="2" width="80.7109375" style="3" customWidth="1"/>
    <col min="3" max="3" width="4.28515625" style="2" customWidth="1"/>
    <col min="4" max="4" width="13.42578125" style="4" customWidth="1"/>
    <col min="5" max="5" width="15.7109375" style="35" customWidth="1"/>
    <col min="6" max="6" width="9.42578125" customWidth="1"/>
  </cols>
  <sheetData>
    <row r="1" spans="1:5" ht="21.6" customHeight="1" x14ac:dyDescent="0.25">
      <c r="A1" s="18"/>
      <c r="B1" s="19"/>
      <c r="C1" s="19"/>
      <c r="D1" s="20"/>
      <c r="E1" s="30"/>
    </row>
    <row r="2" spans="1:5" ht="21.6" customHeight="1" x14ac:dyDescent="0.25">
      <c r="A2" s="21"/>
      <c r="B2" s="19"/>
      <c r="C2" s="19"/>
      <c r="D2" s="20"/>
      <c r="E2" s="30"/>
    </row>
    <row r="3" spans="1:5" s="8" customFormat="1" ht="13.5" thickBot="1" x14ac:dyDescent="0.25">
      <c r="A3" s="22" t="s">
        <v>7</v>
      </c>
      <c r="B3" s="23" t="s">
        <v>5</v>
      </c>
      <c r="C3" s="22" t="s">
        <v>0</v>
      </c>
      <c r="D3" s="22" t="s">
        <v>9</v>
      </c>
      <c r="E3" s="31" t="s">
        <v>3</v>
      </c>
    </row>
    <row r="4" spans="1:5" ht="11.25" customHeight="1" x14ac:dyDescent="0.2">
      <c r="A4" s="15"/>
      <c r="B4" s="24"/>
      <c r="C4" s="25"/>
      <c r="D4" s="15"/>
      <c r="E4" s="32"/>
    </row>
    <row r="5" spans="1:5" s="9" customFormat="1" x14ac:dyDescent="0.2">
      <c r="A5" s="26">
        <v>1</v>
      </c>
      <c r="B5" s="54" t="s">
        <v>44</v>
      </c>
      <c r="C5" s="13" t="s">
        <v>1</v>
      </c>
      <c r="D5" s="14">
        <v>15.5</v>
      </c>
      <c r="E5" s="33"/>
    </row>
    <row r="6" spans="1:5" s="9" customFormat="1" x14ac:dyDescent="0.2">
      <c r="A6" s="26">
        <v>2</v>
      </c>
      <c r="B6" t="s">
        <v>25</v>
      </c>
      <c r="C6" t="s">
        <v>42</v>
      </c>
      <c r="D6" s="14">
        <v>1</v>
      </c>
      <c r="E6" s="33"/>
    </row>
    <row r="7" spans="1:5" s="9" customFormat="1" x14ac:dyDescent="0.2">
      <c r="A7" s="26">
        <v>3</v>
      </c>
      <c r="B7" t="s">
        <v>26</v>
      </c>
      <c r="C7" t="s">
        <v>1</v>
      </c>
      <c r="D7" s="14">
        <v>15</v>
      </c>
      <c r="E7" s="33"/>
    </row>
    <row r="8" spans="1:5" s="9" customFormat="1" x14ac:dyDescent="0.2">
      <c r="A8" s="26">
        <v>4</v>
      </c>
      <c r="B8" t="s">
        <v>28</v>
      </c>
      <c r="C8" t="s">
        <v>1</v>
      </c>
      <c r="D8" s="14">
        <v>34</v>
      </c>
      <c r="E8" s="33"/>
    </row>
    <row r="9" spans="1:5" s="9" customFormat="1" x14ac:dyDescent="0.2">
      <c r="A9" s="26">
        <v>5</v>
      </c>
      <c r="B9" t="s">
        <v>30</v>
      </c>
      <c r="C9" s="60" t="s">
        <v>17</v>
      </c>
      <c r="D9" s="14">
        <v>1</v>
      </c>
      <c r="E9" s="33"/>
    </row>
    <row r="10" spans="1:5" s="9" customFormat="1" x14ac:dyDescent="0.2">
      <c r="A10" s="26">
        <v>6</v>
      </c>
      <c r="B10" t="s">
        <v>46</v>
      </c>
      <c r="C10" s="60" t="s">
        <v>17</v>
      </c>
      <c r="D10" s="14">
        <v>1</v>
      </c>
      <c r="E10" s="33"/>
    </row>
    <row r="11" spans="1:5" s="9" customFormat="1" x14ac:dyDescent="0.2">
      <c r="A11" s="26">
        <v>7</v>
      </c>
      <c r="B11" t="s">
        <v>34</v>
      </c>
      <c r="C11" s="60" t="s">
        <v>1</v>
      </c>
      <c r="D11" s="14">
        <v>15.5</v>
      </c>
      <c r="E11" s="33"/>
    </row>
    <row r="12" spans="1:5" s="9" customFormat="1" x14ac:dyDescent="0.2">
      <c r="A12" s="26">
        <v>8</v>
      </c>
      <c r="B12" t="s">
        <v>47</v>
      </c>
      <c r="C12" t="s">
        <v>17</v>
      </c>
      <c r="D12" s="14">
        <v>1</v>
      </c>
      <c r="E12" s="33"/>
    </row>
    <row r="13" spans="1:5" s="9" customFormat="1" x14ac:dyDescent="0.2">
      <c r="A13" s="26">
        <v>9</v>
      </c>
      <c r="B13" t="s">
        <v>48</v>
      </c>
      <c r="C13" t="s">
        <v>17</v>
      </c>
      <c r="D13" s="14">
        <v>2</v>
      </c>
      <c r="E13" s="33"/>
    </row>
    <row r="14" spans="1:5" x14ac:dyDescent="0.2">
      <c r="A14" s="26">
        <v>10</v>
      </c>
      <c r="B14" t="s">
        <v>45</v>
      </c>
      <c r="C14" s="60" t="s">
        <v>1</v>
      </c>
      <c r="D14" s="14">
        <v>49</v>
      </c>
      <c r="E14" s="33"/>
    </row>
    <row r="15" spans="1:5" x14ac:dyDescent="0.2">
      <c r="A15" s="26">
        <v>11</v>
      </c>
      <c r="B15" t="s">
        <v>41</v>
      </c>
      <c r="C15" s="60" t="s">
        <v>17</v>
      </c>
      <c r="D15" s="14">
        <v>1</v>
      </c>
      <c r="E15" s="33"/>
    </row>
    <row r="16" spans="1:5" x14ac:dyDescent="0.2">
      <c r="B16" s="80" t="s">
        <v>18</v>
      </c>
      <c r="D16" s="58" t="s">
        <v>23</v>
      </c>
      <c r="E16" s="59">
        <f>SUM(E5:E15)</f>
        <v>0</v>
      </c>
    </row>
    <row r="17" spans="2:5" x14ac:dyDescent="0.2">
      <c r="B17" s="81"/>
      <c r="D17" s="58"/>
      <c r="E17" s="59"/>
    </row>
    <row r="18" spans="2:5" x14ac:dyDescent="0.2">
      <c r="B18" s="81"/>
    </row>
    <row r="19" spans="2:5" x14ac:dyDescent="0.2">
      <c r="B19" s="81"/>
    </row>
    <row r="20" spans="2:5" x14ac:dyDescent="0.2">
      <c r="B20" s="81"/>
    </row>
    <row r="21" spans="2:5" x14ac:dyDescent="0.2">
      <c r="B21" s="81"/>
    </row>
    <row r="22" spans="2:5" x14ac:dyDescent="0.2">
      <c r="B22" s="81"/>
    </row>
    <row r="23" spans="2:5" x14ac:dyDescent="0.2">
      <c r="B23" s="81"/>
    </row>
    <row r="24" spans="2:5" x14ac:dyDescent="0.2">
      <c r="B24" s="81"/>
    </row>
  </sheetData>
  <sheetProtection selectLockedCells="1"/>
  <mergeCells count="1">
    <mergeCell ref="B16:B24"/>
  </mergeCells>
  <pageMargins left="0.78740157480314965" right="0.39370078740157483" top="0.59055118110236227" bottom="0.59055118110236227" header="0.39370078740157483" footer="0.39370078740157483"/>
  <pageSetup paperSize="9" scale="88" fitToHeight="9999" orientation="landscape" horizontalDpi="300" verticalDpi="300" r:id="rId1"/>
  <headerFooter alignWithMargins="0">
    <oddFooter>&amp;L&amp;8www.euroCALC.cz&amp;C&amp;8&amp;P z &amp;N&amp;R&amp;8&amp;D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27</vt:i4>
      </vt:variant>
    </vt:vector>
  </HeadingPairs>
  <TitlesOfParts>
    <vt:vector size="32" baseType="lpstr">
      <vt:lpstr>Kryci list</vt:lpstr>
      <vt:lpstr>sprcha ženy</vt:lpstr>
      <vt:lpstr>sprcha muži</vt:lpstr>
      <vt:lpstr>šatny muži</vt:lpstr>
      <vt:lpstr>šatny ženy</vt:lpstr>
      <vt:lpstr>'sprcha muži'!__CENA__</vt:lpstr>
      <vt:lpstr>'šatny muži'!__CENA__</vt:lpstr>
      <vt:lpstr>'šatny ženy'!__CENA__</vt:lpstr>
      <vt:lpstr>__CENA__</vt:lpstr>
      <vt:lpstr>'sprcha muži'!__MAIN__</vt:lpstr>
      <vt:lpstr>'šatny muži'!__MAIN__</vt:lpstr>
      <vt:lpstr>'šatny ženy'!__MAIN__</vt:lpstr>
      <vt:lpstr>__MAIN__</vt:lpstr>
      <vt:lpstr>__MAIN3__</vt:lpstr>
      <vt:lpstr>'sprcha muži'!__T0__</vt:lpstr>
      <vt:lpstr>'šatny muži'!__T0__</vt:lpstr>
      <vt:lpstr>'šatny ženy'!__T0__</vt:lpstr>
      <vt:lpstr>__T0__</vt:lpstr>
      <vt:lpstr>'sprcha muži'!__T1__</vt:lpstr>
      <vt:lpstr>'šatny muži'!__T1__</vt:lpstr>
      <vt:lpstr>'šatny ženy'!__T1__</vt:lpstr>
      <vt:lpstr>__T1__</vt:lpstr>
      <vt:lpstr>'sprcha muži'!__T2__</vt:lpstr>
      <vt:lpstr>'šatny muži'!__T2__</vt:lpstr>
      <vt:lpstr>'šatny ženy'!__T2__</vt:lpstr>
      <vt:lpstr>__T2__</vt:lpstr>
      <vt:lpstr>__TE0__</vt:lpstr>
      <vt:lpstr>__TE2__</vt:lpstr>
      <vt:lpstr>'sprcha muži'!Názvy_tisku</vt:lpstr>
      <vt:lpstr>'sprcha ženy'!Názvy_tisku</vt:lpstr>
      <vt:lpstr>'šatny muži'!Názvy_tisku</vt:lpstr>
      <vt:lpstr>'šatny ženy'!Názvy_tisku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Vlček Vít</dc:creator>
  <cp:lastModifiedBy>Vlček Vít</cp:lastModifiedBy>
  <dcterms:created xsi:type="dcterms:W3CDTF">2020-06-04T15:12:50Z</dcterms:created>
  <dcterms:modified xsi:type="dcterms:W3CDTF">2020-06-15T07:31:21Z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60218@ukzuz.cz</vt:lpwstr>
  </property>
  <property fmtid="{D5CDD505-2E9C-101B-9397-08002B2CF9AE}" pid="5" name="MSIP_Label_ddfdcfce-ddd9-46fd-a41e-890a4587f248_SetDate">
    <vt:lpwstr>2020-06-04T15:14:32.5058744Z</vt:lpwstr>
  </property>
  <property fmtid="{D5CDD505-2E9C-101B-9397-08002B2CF9AE}" pid="6" name="MSIP_Label_ddfdcfce-ddd9-46fd-a41e-890a4587f248_Name">
    <vt:lpwstr>General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4f4a1217-6e65-4793-b0e4-97875b1966ab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General</vt:lpwstr>
  </property>
</Properties>
</file>