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pol\Veřejné zakázky\VŘ 2020\TBD 2021 - 2024\OK\"/>
    </mc:Choice>
  </mc:AlternateContent>
  <bookViews>
    <workbookView xWindow="0" yWindow="0" windowWidth="25200" windowHeight="11850"/>
  </bookViews>
  <sheets>
    <sheet name="Příloha č. 1a" sheetId="1" r:id="rId1"/>
    <sheet name="Příloha č. 1b" sheetId="2" r:id="rId2"/>
    <sheet name="Příloha č. 1c" sheetId="3" r:id="rId3"/>
    <sheet name="Příloha č. 1d" sheetId="4" r:id="rId4"/>
  </sheets>
  <definedNames>
    <definedName name="_xlnm.Print_Area" localSheetId="0">'Příloha č. 1a'!$A$1:$C$25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4" l="1"/>
  <c r="A9" i="3"/>
  <c r="A9" i="2"/>
  <c r="C3" i="3"/>
  <c r="C3" i="4"/>
  <c r="C3" i="2"/>
  <c r="C2" i="3"/>
  <c r="C2" i="4"/>
  <c r="C2" i="2"/>
  <c r="C9" i="4" l="1"/>
  <c r="C22" i="4" s="1"/>
  <c r="C9" i="3"/>
  <c r="C23" i="3" s="1"/>
  <c r="C9" i="2"/>
  <c r="C22" i="2" s="1"/>
  <c r="C9" i="1"/>
  <c r="C23" i="1" s="1"/>
</calcChain>
</file>

<file path=xl/sharedStrings.xml><?xml version="1.0" encoding="utf-8"?>
<sst xmlns="http://schemas.openxmlformats.org/spreadsheetml/2006/main" count="69" uniqueCount="34">
  <si>
    <t>část zakázky č. 1: Technickobezpečnostní dohled nad vodními díly I. kategorie ve správě Povodí Labe, státní podnik  - specifikace spolupráce zhotovitele při TBD nad vodním dílem I. kategorie v roce 2021</t>
  </si>
  <si>
    <r>
      <t xml:space="preserve">Přehled vodních děl (závod, provozně technický úsek objednatele, hlavní pracovník TBD zhotovitele  - </t>
    </r>
    <r>
      <rPr>
        <b/>
        <sz val="10"/>
        <color indexed="8"/>
        <rFont val="Arial CE"/>
        <charset val="238"/>
      </rPr>
      <t>dále jen HP TBD)</t>
    </r>
  </si>
  <si>
    <t>nabídková cena (bez DPH)</t>
  </si>
  <si>
    <t>Geodetické měření 
 -  výškové a směrové měření kontr. bodů na boční a hlavní hrázi (mimo horní a střední bermy a dolní  lavičku) a v podhrází
 - výškové měření bodů v odvodňovací štole a v údolní části injekční chodby</t>
  </si>
  <si>
    <t xml:space="preserve"> - náklony bloků injekční chodby 
 - směrové měření věžového objektu a pilířů lávky,
 - výškové měření bodů na ochozu věžového objektu 
- rozbor stability pilířů směrového měření</t>
  </si>
  <si>
    <t xml:space="preserve"> - TBD, zpracování, testování a vyhodnocení výsledků měření, prováděných obsluhou díla</t>
  </si>
  <si>
    <t xml:space="preserve"> - 4x kontrolní prohlídka díla</t>
  </si>
  <si>
    <t xml:space="preserve"> - Etapová zpráva o výsledcích TBD </t>
  </si>
  <si>
    <t xml:space="preserve"> - účast na TBP dle § 62 zákona č.254/2001 Sb. </t>
  </si>
  <si>
    <t xml:space="preserve"> - zhodnocení funkce piezometrických vrtů na boční hrázi - nálevové zkoušky a teplotní proměření všech vrtů, zpracování a vyhodnocení výsledků měření
</t>
  </si>
  <si>
    <t>Na uvedeném vodním díle spolupracuje zhotovitel v plném rozsahu povinností podle zákona č. 254/2001 Sb.,    vyhlášky č.471/2001 Sb. a dle platného Programu TBD.</t>
  </si>
  <si>
    <t>Hlavním pracovníkem TBD objednatele  je Ing. Pavel Křivka, Ph.D.</t>
  </si>
  <si>
    <t xml:space="preserve"> Cena prací zhotovitele v roce 2021 - část zakázky č. 1 činí celkem (bez DPH)  :</t>
  </si>
  <si>
    <t xml:space="preserve">Ceny prací jsou uvedeny bez DPH. K uvedeným částkám bude připočtena daň z přidané hodnoty podle  zákona č. 235/2004 Sb., o dani z přidané hodnoty, ve znění pozdějších předpisů. </t>
  </si>
  <si>
    <t xml:space="preserve"> PŘÍLOHA č. 1b</t>
  </si>
  <si>
    <t>část zakázky č. 1: Technickobezpečnostní dohled nad vodními díly I. kategorie ve správě Povodí Labe, státní podnik  - specifikace spolupráce zhotovitele při TBD nad vodním dílem I. kategorie v roce 2022</t>
  </si>
  <si>
    <t>Geodetické měření 
 -  výškové a směrové měření kontr. bodů na boční a hlavní hrázi (včetně horní a střední bermy i dolní  lavičky) a v podhrází
 - výškové měření bodů v odvodňovací štole, odpadním tunelu, na zdech vývaru a v celé injekční chodbě</t>
  </si>
  <si>
    <t xml:space="preserve"> PŘÍLOHA č. 1c</t>
  </si>
  <si>
    <t>část zakázky č. 1: Technickobezpečnostní dohled nad vodními díly I. kategorie ve správě Povodí Labe, státní podnik  - specifikace spolupráce zhotovitele při TBD nad vodním dílem I. kategorie v roce 2023</t>
  </si>
  <si>
    <t xml:space="preserve"> - Souhrnná etapová zpráva o výsledcích TBD </t>
  </si>
  <si>
    <t xml:space="preserve"> PŘÍLOHA č. 1d</t>
  </si>
  <si>
    <t>část zakázky č. 1: Technickobezpečnostní dohled nad vodními díly I. kategorie ve správě Povodí Labe, státní podnik  - specifikace spolupráce zhotovitele při TBD nad vodním dílem I. kategorie v roce 2024</t>
  </si>
  <si>
    <t>PŘÍLOHA č. 1a</t>
  </si>
  <si>
    <t xml:space="preserve">JOSEFŮV DŮL - I. kat.  (Z1 - PTÚ Jablonec n. N., HP TBD ………………...)  </t>
  </si>
  <si>
    <t xml:space="preserve"> - náklony bloků injekční chodby 
 - směrové měření věžového objektu a pilířů lávky,
 - výškové měření bodů na ochozu věžového objektu 
 - rozbor stability pilířů směrového měření</t>
  </si>
  <si>
    <t xml:space="preserve"> - náklony bloků injekční chodby 
 - směrové a výškové měření věžového objektu a pilířů lávky, 
 - rozbor stability pilířů směrového měření
 - stabilita pevných výškových bodů</t>
  </si>
  <si>
    <t xml:space="preserve"> - komplexní prohlídka uzávěrů spodních výpustí </t>
  </si>
  <si>
    <t>Cena prací zhotovitele v roce 2022 - část zakázky č. 1 činí celkem (bez DPH)  :</t>
  </si>
  <si>
    <t>Cena prací zhotovitele v roce 2023 - část zakázky č. 1 činí celkem (bez DPH)  :</t>
  </si>
  <si>
    <t>Cena prací zhotovitele v roce 2024 - část zakázky č. 1 činí celkem (bez DPH)  :</t>
  </si>
  <si>
    <t>ke Smlouvě o dílo č. objednatele:</t>
  </si>
  <si>
    <t>……………………</t>
  </si>
  <si>
    <t xml:space="preserve"> č. zhotovitele:</t>
  </si>
  <si>
    <t>- TBD, zpracování, testování a vyhodnocení výsledků měření, prováděných obsluhou díla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</si>
</sst>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42" formatCode="_-* #,##0\ &quot;Kč&quot;_-;\-* #,##0\ &quot;Kč&quot;_-;_-* &quot;-&quot;\ &quot;Kč&quot;_-;_-@_-"/>
    <numFmt numFmtId="164" formatCode="#,##0\ &quot;Kč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20"/>
      <color indexed="8"/>
      <name val="Arial CE"/>
      <family val="2"/>
      <charset val="238"/>
    </font>
    <font>
      <b/>
      <sz val="2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9"/>
      <name val="Arial"/>
      <family val="2"/>
      <charset val="238"/>
    </font>
    <font>
      <sz val="8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color rgb="FFFF0000"/>
      <name val="Arial CE"/>
      <family val="2"/>
      <charset val="238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 applyAlignment="1" applyProtection="1">
      <alignment horizontal="justify" vertical="center"/>
    </xf>
    <xf numFmtId="49" fontId="5" fillId="0" borderId="0" xfId="0" applyNumberFormat="1" applyFont="1" applyFill="1" applyAlignment="1" applyProtection="1">
      <alignment horizontal="left" vertical="center" wrapText="1"/>
    </xf>
    <xf numFmtId="49" fontId="6" fillId="0" borderId="1" xfId="0" quotePrefix="1" applyNumberFormat="1" applyFont="1" applyBorder="1" applyAlignment="1" applyProtection="1">
      <alignment horizontal="justify" vertical="center" wrapText="1"/>
    </xf>
    <xf numFmtId="49" fontId="7" fillId="0" borderId="1" xfId="0" quotePrefix="1" applyNumberFormat="1" applyFont="1" applyBorder="1" applyAlignment="1" applyProtection="1">
      <alignment horizontal="justify" vertical="center"/>
    </xf>
    <xf numFmtId="5" fontId="8" fillId="2" borderId="1" xfId="0" applyNumberFormat="1" applyFont="1" applyFill="1" applyBorder="1" applyAlignment="1" applyProtection="1">
      <alignment horizontal="center" vertical="center" wrapText="1"/>
    </xf>
    <xf numFmtId="49" fontId="7" fillId="0" borderId="0" xfId="0" quotePrefix="1" applyNumberFormat="1" applyFont="1" applyAlignment="1" applyProtection="1">
      <alignment horizontal="justify" vertical="center"/>
    </xf>
    <xf numFmtId="49" fontId="9" fillId="0" borderId="0" xfId="0" quotePrefix="1" applyNumberFormat="1" applyFont="1" applyFill="1" applyBorder="1" applyAlignment="1" applyProtection="1">
      <alignment horizontal="left" vertical="center"/>
      <protection locked="0"/>
    </xf>
    <xf numFmtId="49" fontId="10" fillId="0" borderId="0" xfId="0" quotePrefix="1" applyNumberFormat="1" applyFont="1" applyFill="1" applyBorder="1" applyAlignment="1" applyProtection="1">
      <alignment horizontal="left" vertical="center"/>
    </xf>
    <xf numFmtId="5" fontId="10" fillId="0" borderId="2" xfId="0" applyNumberFormat="1" applyFont="1" applyFill="1" applyBorder="1" applyAlignment="1" applyProtection="1">
      <alignment horizontal="right" vertical="center"/>
    </xf>
    <xf numFmtId="49" fontId="17" fillId="0" borderId="0" xfId="0" quotePrefix="1" applyNumberFormat="1" applyFont="1" applyAlignment="1" applyProtection="1">
      <alignment horizontal="justify" vertical="center" wrapText="1"/>
    </xf>
    <xf numFmtId="49" fontId="2" fillId="0" borderId="0" xfId="0" applyNumberFormat="1" applyFont="1" applyFill="1" applyBorder="1" applyAlignment="1" applyProtection="1">
      <alignment horizontal="justify" vertical="center" wrapText="1"/>
    </xf>
    <xf numFmtId="49" fontId="3" fillId="0" borderId="0" xfId="0" applyNumberFormat="1" applyFont="1" applyFill="1" applyBorder="1" applyAlignment="1" applyProtection="1">
      <alignment horizontal="justify" vertical="center" wrapText="1"/>
    </xf>
    <xf numFmtId="5" fontId="4" fillId="2" borderId="0" xfId="0" applyNumberFormat="1" applyFont="1" applyFill="1" applyAlignment="1" applyProtection="1">
      <alignment vertical="center"/>
    </xf>
    <xf numFmtId="49" fontId="4" fillId="0" borderId="0" xfId="0" quotePrefix="1" applyNumberFormat="1" applyFont="1" applyAlignment="1" applyProtection="1">
      <alignment horizontal="justify" vertical="center" wrapText="1"/>
    </xf>
    <xf numFmtId="5" fontId="4" fillId="2" borderId="0" xfId="0" applyNumberFormat="1" applyFont="1" applyFill="1" applyAlignment="1" applyProtection="1">
      <alignment horizontal="right" vertical="center"/>
    </xf>
    <xf numFmtId="42" fontId="12" fillId="0" borderId="0" xfId="0" applyNumberFormat="1" applyFont="1" applyFill="1" applyBorder="1" applyAlignment="1" applyProtection="1">
      <alignment vertical="center" wrapText="1"/>
    </xf>
    <xf numFmtId="164" fontId="13" fillId="0" borderId="4" xfId="0" applyNumberFormat="1" applyFont="1" applyFill="1" applyBorder="1" applyAlignment="1" applyProtection="1">
      <alignment horizontal="right" vertical="center"/>
      <protection locked="0"/>
    </xf>
    <xf numFmtId="49" fontId="13" fillId="0" borderId="0" xfId="0" applyNumberFormat="1" applyFont="1" applyFill="1" applyBorder="1" applyAlignment="1" applyProtection="1">
      <alignment horizontal="justify" vertical="center"/>
    </xf>
    <xf numFmtId="49" fontId="14" fillId="0" borderId="0" xfId="0" applyNumberFormat="1" applyFont="1" applyFill="1" applyBorder="1" applyAlignment="1" applyProtection="1">
      <alignment horizontal="justify" vertical="center"/>
    </xf>
    <xf numFmtId="0" fontId="14" fillId="0" borderId="0" xfId="0" applyFont="1" applyBorder="1" applyAlignment="1" applyProtection="1">
      <alignment vertical="center"/>
    </xf>
    <xf numFmtId="0" fontId="14" fillId="0" borderId="0" xfId="0" applyFont="1" applyAlignment="1" applyProtection="1">
      <alignment vertical="center"/>
    </xf>
    <xf numFmtId="5" fontId="14" fillId="2" borderId="0" xfId="0" applyNumberFormat="1" applyFont="1" applyFill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5" fontId="16" fillId="2" borderId="0" xfId="0" applyNumberFormat="1" applyFont="1" applyFill="1" applyAlignment="1" applyProtection="1">
      <alignment vertical="center"/>
    </xf>
    <xf numFmtId="49" fontId="16" fillId="0" borderId="0" xfId="0" applyNumberFormat="1" applyFont="1" applyAlignment="1" applyProtection="1">
      <alignment horizontal="left" vertical="center" wrapText="1"/>
    </xf>
    <xf numFmtId="49" fontId="16" fillId="0" borderId="0" xfId="0" quotePrefix="1" applyNumberFormat="1" applyFont="1" applyAlignment="1" applyProtection="1">
      <alignment horizontal="left" vertical="center" wrapText="1"/>
    </xf>
    <xf numFmtId="49" fontId="14" fillId="0" borderId="0" xfId="0" quotePrefix="1" applyNumberFormat="1" applyFont="1" applyAlignment="1" applyProtection="1">
      <alignment horizontal="justify" vertical="center" wrapText="1"/>
    </xf>
    <xf numFmtId="49" fontId="16" fillId="0" borderId="0" xfId="0" quotePrefix="1" applyNumberFormat="1" applyFont="1" applyAlignment="1" applyProtection="1">
      <alignment horizontal="justify" vertical="center" wrapText="1"/>
    </xf>
    <xf numFmtId="49" fontId="9" fillId="0" borderId="0" xfId="0" quotePrefix="1" applyNumberFormat="1" applyFont="1" applyAlignment="1" applyProtection="1">
      <alignment horizontal="justify" vertical="center" wrapText="1"/>
    </xf>
    <xf numFmtId="0" fontId="15" fillId="0" borderId="0" xfId="0" applyFont="1" applyAlignment="1" applyProtection="1">
      <alignment vertical="center" wrapText="1"/>
    </xf>
    <xf numFmtId="0" fontId="14" fillId="0" borderId="0" xfId="0" applyFont="1" applyFill="1" applyBorder="1" applyAlignment="1" applyProtection="1">
      <alignment vertical="center"/>
    </xf>
    <xf numFmtId="49" fontId="9" fillId="0" borderId="0" xfId="0" applyNumberFormat="1" applyFont="1" applyFill="1" applyBorder="1" applyAlignment="1" applyProtection="1">
      <alignment horizontal="right" vertical="center"/>
    </xf>
    <xf numFmtId="49" fontId="9" fillId="0" borderId="0" xfId="0" quotePrefix="1" applyNumberFormat="1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49" fontId="5" fillId="0" borderId="0" xfId="0" applyNumberFormat="1" applyFont="1" applyFill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42" fontId="11" fillId="0" borderId="0" xfId="0" applyNumberFormat="1" applyFont="1" applyFill="1" applyBorder="1" applyAlignment="1" applyProtection="1">
      <alignment vertical="center" wrapText="1"/>
    </xf>
    <xf numFmtId="164" fontId="13" fillId="0" borderId="3" xfId="0" applyNumberFormat="1" applyFont="1" applyFill="1" applyBorder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49" fontId="11" fillId="0" borderId="0" xfId="0" applyNumberFormat="1" applyFont="1" applyFill="1" applyBorder="1" applyAlignment="1" applyProtection="1">
      <alignment horizontal="justify" vertical="center" wrapText="1"/>
    </xf>
    <xf numFmtId="0" fontId="15" fillId="0" borderId="0" xfId="0" applyFont="1" applyAlignment="1" applyProtection="1">
      <alignment vertical="center"/>
    </xf>
    <xf numFmtId="5" fontId="9" fillId="2" borderId="2" xfId="0" applyNumberFormat="1" applyFont="1" applyFill="1" applyBorder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164" fontId="13" fillId="0" borderId="5" xfId="0" applyNumberFormat="1" applyFont="1" applyFill="1" applyBorder="1" applyAlignment="1" applyProtection="1">
      <alignment horizontal="right" vertical="center"/>
    </xf>
    <xf numFmtId="0" fontId="16" fillId="2" borderId="0" xfId="0" applyNumberFormat="1" applyFont="1" applyFill="1" applyAlignment="1" applyProtection="1">
      <alignment vertical="center"/>
      <protection locked="0"/>
    </xf>
    <xf numFmtId="0" fontId="16" fillId="2" borderId="0" xfId="0" applyNumberFormat="1" applyFont="1" applyFill="1" applyAlignment="1" applyProtection="1">
      <alignment vertical="center"/>
    </xf>
    <xf numFmtId="49" fontId="8" fillId="0" borderId="0" xfId="0" quotePrefix="1" applyNumberFormat="1" applyFont="1" applyAlignment="1" applyProtection="1">
      <alignment horizontal="left" vertical="center" wrapText="1"/>
    </xf>
  </cellXfs>
  <cellStyles count="1">
    <cellStyle name="Normální" xfId="0" builtinId="0"/>
  </cellStyles>
  <dxfs count="12">
    <dxf>
      <fill>
        <patternFill>
          <bgColor theme="8" tint="0.79998168889431442"/>
        </patternFill>
      </fill>
    </dxf>
    <dxf>
      <font>
        <b val="0"/>
        <i val="0"/>
        <color theme="0"/>
      </font>
    </dxf>
    <dxf>
      <font>
        <color theme="0"/>
      </font>
    </dxf>
    <dxf>
      <fill>
        <patternFill>
          <bgColor theme="8" tint="0.79998168889431442"/>
        </patternFill>
      </fill>
    </dxf>
    <dxf>
      <font>
        <b val="0"/>
        <i val="0"/>
        <color theme="0"/>
      </font>
    </dxf>
    <dxf>
      <font>
        <color theme="0"/>
      </font>
    </dxf>
    <dxf>
      <fill>
        <patternFill>
          <bgColor theme="8" tint="0.79998168889431442"/>
        </patternFill>
      </fill>
    </dxf>
    <dxf>
      <font>
        <b val="0"/>
        <i val="0"/>
        <color theme="0"/>
      </font>
    </dxf>
    <dxf>
      <font>
        <color theme="0"/>
      </font>
    </dxf>
    <dxf>
      <fill>
        <patternFill>
          <bgColor theme="8" tint="0.79998168889431442"/>
        </patternFill>
      </fill>
    </dxf>
    <dxf>
      <font>
        <b val="0"/>
        <i val="0"/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view="pageBreakPreview" zoomScale="115" zoomScaleNormal="100" zoomScaleSheetLayoutView="115" workbookViewId="0">
      <selection activeCell="A11" sqref="A11"/>
    </sheetView>
  </sheetViews>
  <sheetFormatPr defaultRowHeight="15" x14ac:dyDescent="0.25"/>
  <cols>
    <col min="1" max="1" width="74" style="34" customWidth="1"/>
    <col min="2" max="2" width="1.7109375" style="34" customWidth="1"/>
    <col min="3" max="3" width="15.7109375" style="34" customWidth="1"/>
    <col min="4" max="16384" width="9.140625" style="34"/>
  </cols>
  <sheetData>
    <row r="1" spans="1:4" ht="26.25" x14ac:dyDescent="0.25">
      <c r="A1" s="11" t="s">
        <v>22</v>
      </c>
      <c r="C1" s="13"/>
    </row>
    <row r="2" spans="1:4" x14ac:dyDescent="0.25">
      <c r="A2" s="1"/>
      <c r="B2" s="32" t="s">
        <v>30</v>
      </c>
      <c r="C2" s="45" t="s">
        <v>31</v>
      </c>
    </row>
    <row r="3" spans="1:4" ht="15" customHeight="1" x14ac:dyDescent="0.25">
      <c r="A3" s="35"/>
      <c r="B3" s="32" t="s">
        <v>32</v>
      </c>
      <c r="C3" s="45" t="s">
        <v>31</v>
      </c>
    </row>
    <row r="4" spans="1:4" ht="15" customHeight="1" x14ac:dyDescent="0.25">
      <c r="A4" s="35"/>
      <c r="B4" s="32"/>
      <c r="C4" s="24"/>
    </row>
    <row r="5" spans="1:4" ht="38.25" x14ac:dyDescent="0.25">
      <c r="A5" s="2" t="s">
        <v>0</v>
      </c>
      <c r="B5" s="2"/>
      <c r="C5" s="2"/>
    </row>
    <row r="6" spans="1:4" x14ac:dyDescent="0.25">
      <c r="A6" s="2"/>
      <c r="B6" s="2"/>
      <c r="C6" s="2"/>
    </row>
    <row r="7" spans="1:4" ht="25.5" x14ac:dyDescent="0.25">
      <c r="A7" s="3" t="s">
        <v>1</v>
      </c>
      <c r="B7" s="4"/>
      <c r="C7" s="5" t="s">
        <v>2</v>
      </c>
    </row>
    <row r="8" spans="1:4" ht="15.75" thickBot="1" x14ac:dyDescent="0.3">
      <c r="A8" s="14"/>
      <c r="B8" s="6"/>
      <c r="C8" s="15"/>
    </row>
    <row r="9" spans="1:4" s="36" customFormat="1" ht="15.75" thickBot="1" x14ac:dyDescent="0.3">
      <c r="A9" s="7" t="s">
        <v>23</v>
      </c>
      <c r="B9" s="8"/>
      <c r="C9" s="9" t="str">
        <f>IF(SUM(C11:C16)&gt;0,SUM(C11:C16)," ")</f>
        <v xml:space="preserve"> </v>
      </c>
    </row>
    <row r="10" spans="1:4" s="36" customFormat="1" ht="48" x14ac:dyDescent="0.25">
      <c r="A10" s="37" t="s">
        <v>3</v>
      </c>
      <c r="B10" s="16"/>
      <c r="C10" s="38"/>
    </row>
    <row r="11" spans="1:4" s="36" customFormat="1" ht="48" x14ac:dyDescent="0.25">
      <c r="A11" s="37" t="s">
        <v>24</v>
      </c>
      <c r="B11" s="16"/>
      <c r="C11" s="17"/>
      <c r="D11" s="39"/>
    </row>
    <row r="12" spans="1:4" s="36" customFormat="1" x14ac:dyDescent="0.25">
      <c r="A12" s="40" t="s">
        <v>5</v>
      </c>
      <c r="B12" s="16"/>
      <c r="C12" s="17"/>
    </row>
    <row r="13" spans="1:4" s="39" customFormat="1" x14ac:dyDescent="0.25">
      <c r="A13" s="37" t="s">
        <v>6</v>
      </c>
      <c r="B13" s="18"/>
      <c r="C13" s="17"/>
    </row>
    <row r="14" spans="1:4" s="36" customFormat="1" x14ac:dyDescent="0.25">
      <c r="A14" s="37" t="s">
        <v>7</v>
      </c>
      <c r="B14" s="19"/>
      <c r="C14" s="17"/>
    </row>
    <row r="15" spans="1:4" s="36" customFormat="1" x14ac:dyDescent="0.25">
      <c r="A15" s="37" t="s">
        <v>8</v>
      </c>
      <c r="B15" s="21"/>
      <c r="C15" s="17"/>
    </row>
    <row r="16" spans="1:4" s="36" customFormat="1" ht="36" x14ac:dyDescent="0.25">
      <c r="A16" s="37" t="s">
        <v>9</v>
      </c>
      <c r="B16" s="21"/>
      <c r="C16" s="17"/>
    </row>
    <row r="17" spans="1:3" s="36" customFormat="1" x14ac:dyDescent="0.25">
      <c r="A17" s="37"/>
      <c r="B17" s="21"/>
      <c r="C17" s="22"/>
    </row>
    <row r="18" spans="1:3" s="36" customFormat="1" x14ac:dyDescent="0.25">
      <c r="A18" s="37"/>
      <c r="B18" s="21"/>
      <c r="C18" s="22"/>
    </row>
    <row r="19" spans="1:3" s="41" customFormat="1" ht="28.5" customHeight="1" x14ac:dyDescent="0.25">
      <c r="A19" s="47" t="s">
        <v>10</v>
      </c>
      <c r="B19" s="47"/>
      <c r="C19" s="47"/>
    </row>
    <row r="20" spans="1:3" s="41" customFormat="1" x14ac:dyDescent="0.25">
      <c r="A20" s="23"/>
      <c r="B20" s="23"/>
      <c r="C20" s="24"/>
    </row>
    <row r="21" spans="1:3" s="41" customFormat="1" x14ac:dyDescent="0.25">
      <c r="A21" s="25" t="s">
        <v>11</v>
      </c>
      <c r="B21" s="26"/>
      <c r="C21" s="24"/>
    </row>
    <row r="22" spans="1:3" s="36" customFormat="1" ht="15.75" thickBot="1" x14ac:dyDescent="0.3">
      <c r="A22" s="21"/>
      <c r="B22" s="27"/>
      <c r="C22" s="22"/>
    </row>
    <row r="23" spans="1:3" s="41" customFormat="1" ht="15.75" thickBot="1" x14ac:dyDescent="0.3">
      <c r="A23" s="10" t="s">
        <v>12</v>
      </c>
      <c r="B23" s="28"/>
      <c r="C23" s="42" t="str">
        <f>C9</f>
        <v xml:space="preserve"> </v>
      </c>
    </row>
    <row r="24" spans="1:3" s="41" customFormat="1" x14ac:dyDescent="0.25">
      <c r="A24" s="29"/>
      <c r="B24" s="29"/>
      <c r="C24" s="24"/>
    </row>
    <row r="25" spans="1:3" s="41" customFormat="1" ht="38.25" customHeight="1" x14ac:dyDescent="0.25">
      <c r="A25" s="28" t="s">
        <v>13</v>
      </c>
      <c r="B25" s="30"/>
      <c r="C25" s="30"/>
    </row>
  </sheetData>
  <sheetProtection algorithmName="SHA-512" hashValue="FDyucNbrOQrwvyJnDqnW+EjOAT+OH2E9c5HEo8g9eipDqn1iVo4OzaOW+54v6VfnVCvQoVBw4ef13b5k5y+akw==" saltValue="In5PiZLKXqvsqlZt62Q0aQ==" spinCount="100000" sheet="1" objects="1" scenarios="1"/>
  <mergeCells count="1">
    <mergeCell ref="A19:C19"/>
  </mergeCells>
  <conditionalFormatting sqref="C9">
    <cfRule type="cellIs" dxfId="11" priority="3" stopIfTrue="1" operator="lessThan">
      <formula>1</formula>
    </cfRule>
  </conditionalFormatting>
  <conditionalFormatting sqref="C23">
    <cfRule type="containsErrors" dxfId="10" priority="2" stopIfTrue="1">
      <formula>ISERROR(C23)</formula>
    </cfRule>
  </conditionalFormatting>
  <conditionalFormatting sqref="A1:XFD1048576">
    <cfRule type="expression" dxfId="9" priority="1">
      <formula>CELL("protect",A1)=0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5" fitToHeight="0" orientation="portrait" blackAndWhite="1" r:id="rId1"/>
  <headerFooter>
    <oddFooter>&amp;L&amp;"Arial,Obyčejné"&amp;A&amp;R&amp;"Arial,Obyčejné"Strana &amp;Pz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view="pageBreakPreview" zoomScale="115" zoomScaleNormal="100" zoomScaleSheetLayoutView="115" workbookViewId="0">
      <selection activeCell="C2" sqref="C2"/>
    </sheetView>
  </sheetViews>
  <sheetFormatPr defaultRowHeight="15" x14ac:dyDescent="0.25"/>
  <cols>
    <col min="1" max="1" width="74" style="34" customWidth="1"/>
    <col min="2" max="2" width="1.7109375" style="34" customWidth="1"/>
    <col min="3" max="3" width="15.7109375" style="34" customWidth="1"/>
    <col min="4" max="16384" width="9.140625" style="34"/>
  </cols>
  <sheetData>
    <row r="1" spans="1:3" ht="26.25" x14ac:dyDescent="0.25">
      <c r="A1" s="11" t="s">
        <v>14</v>
      </c>
      <c r="B1" s="12"/>
      <c r="C1" s="13"/>
    </row>
    <row r="2" spans="1:3" x14ac:dyDescent="0.25">
      <c r="A2" s="1"/>
      <c r="B2" s="32" t="s">
        <v>30</v>
      </c>
      <c r="C2" s="46" t="str">
        <f>'Příloha č. 1a'!C2</f>
        <v>……………………</v>
      </c>
    </row>
    <row r="3" spans="1:3" ht="15" customHeight="1" x14ac:dyDescent="0.25">
      <c r="A3" s="35"/>
      <c r="B3" s="32" t="s">
        <v>32</v>
      </c>
      <c r="C3" s="46" t="str">
        <f>'Příloha č. 1a'!C3</f>
        <v>……………………</v>
      </c>
    </row>
    <row r="4" spans="1:3" ht="15" customHeight="1" x14ac:dyDescent="0.25">
      <c r="A4" s="35"/>
      <c r="B4" s="32"/>
      <c r="C4" s="24"/>
    </row>
    <row r="5" spans="1:3" ht="38.25" x14ac:dyDescent="0.25">
      <c r="A5" s="2" t="s">
        <v>15</v>
      </c>
      <c r="B5" s="2"/>
      <c r="C5" s="2"/>
    </row>
    <row r="6" spans="1:3" x14ac:dyDescent="0.25">
      <c r="A6" s="2"/>
      <c r="B6" s="2"/>
      <c r="C6" s="2"/>
    </row>
    <row r="7" spans="1:3" ht="25.5" x14ac:dyDescent="0.25">
      <c r="A7" s="3" t="s">
        <v>1</v>
      </c>
      <c r="B7" s="4"/>
      <c r="C7" s="5" t="s">
        <v>2</v>
      </c>
    </row>
    <row r="8" spans="1:3" ht="15.75" thickBot="1" x14ac:dyDescent="0.3">
      <c r="A8" s="14"/>
      <c r="B8" s="6"/>
      <c r="C8" s="15"/>
    </row>
    <row r="9" spans="1:3" s="36" customFormat="1" ht="15.75" thickBot="1" x14ac:dyDescent="0.3">
      <c r="A9" s="33" t="str">
        <f>'Příloha č. 1a'!A9</f>
        <v xml:space="preserve">JOSEFŮV DŮL - I. kat.  (Z1 - PTÚ Jablonec n. N., HP TBD ………………...)  </v>
      </c>
      <c r="B9" s="8"/>
      <c r="C9" s="9" t="str">
        <f>IF(SUM(C11:C16)&gt;0,SUM(C11:C16)," ")</f>
        <v xml:space="preserve"> </v>
      </c>
    </row>
    <row r="10" spans="1:3" s="36" customFormat="1" ht="60" x14ac:dyDescent="0.25">
      <c r="A10" s="37" t="s">
        <v>16</v>
      </c>
      <c r="B10" s="16"/>
      <c r="C10" s="38"/>
    </row>
    <row r="11" spans="1:3" s="36" customFormat="1" ht="48" x14ac:dyDescent="0.25">
      <c r="A11" s="37" t="s">
        <v>25</v>
      </c>
      <c r="B11" s="16"/>
      <c r="C11" s="17"/>
    </row>
    <row r="12" spans="1:3" s="36" customFormat="1" x14ac:dyDescent="0.25">
      <c r="A12" s="40" t="s">
        <v>5</v>
      </c>
      <c r="B12" s="16"/>
      <c r="C12" s="17"/>
    </row>
    <row r="13" spans="1:3" s="39" customFormat="1" x14ac:dyDescent="0.25">
      <c r="A13" s="37" t="s">
        <v>6</v>
      </c>
      <c r="B13" s="18"/>
      <c r="C13" s="17"/>
    </row>
    <row r="14" spans="1:3" s="36" customFormat="1" x14ac:dyDescent="0.25">
      <c r="A14" s="37" t="s">
        <v>7</v>
      </c>
      <c r="B14" s="19"/>
      <c r="C14" s="17"/>
    </row>
    <row r="15" spans="1:3" s="36" customFormat="1" x14ac:dyDescent="0.25">
      <c r="A15" s="37" t="s">
        <v>8</v>
      </c>
      <c r="B15" s="20"/>
      <c r="C15" s="17"/>
    </row>
    <row r="16" spans="1:3" s="36" customFormat="1" x14ac:dyDescent="0.25">
      <c r="A16" s="37"/>
      <c r="B16" s="20"/>
      <c r="C16" s="44"/>
    </row>
    <row r="17" spans="1:3" s="36" customFormat="1" x14ac:dyDescent="0.25">
      <c r="A17" s="37"/>
      <c r="B17" s="21"/>
      <c r="C17" s="22"/>
    </row>
    <row r="18" spans="1:3" s="41" customFormat="1" ht="28.5" customHeight="1" x14ac:dyDescent="0.25">
      <c r="A18" s="47" t="s">
        <v>10</v>
      </c>
      <c r="B18" s="47"/>
      <c r="C18" s="47"/>
    </row>
    <row r="19" spans="1:3" s="41" customFormat="1" x14ac:dyDescent="0.25">
      <c r="A19" s="23"/>
      <c r="B19" s="23"/>
      <c r="C19" s="24"/>
    </row>
    <row r="20" spans="1:3" s="41" customFormat="1" x14ac:dyDescent="0.25">
      <c r="A20" s="25" t="s">
        <v>11</v>
      </c>
      <c r="B20" s="26"/>
      <c r="C20" s="24"/>
    </row>
    <row r="21" spans="1:3" s="36" customFormat="1" ht="15.75" thickBot="1" x14ac:dyDescent="0.3">
      <c r="A21" s="21"/>
      <c r="B21" s="27"/>
      <c r="C21" s="22"/>
    </row>
    <row r="22" spans="1:3" s="41" customFormat="1" ht="15.75" thickBot="1" x14ac:dyDescent="0.3">
      <c r="A22" s="10" t="s">
        <v>27</v>
      </c>
      <c r="B22" s="28"/>
      <c r="C22" s="42" t="str">
        <f>C9</f>
        <v xml:space="preserve"> </v>
      </c>
    </row>
    <row r="23" spans="1:3" s="41" customFormat="1" x14ac:dyDescent="0.25">
      <c r="A23" s="29"/>
      <c r="B23" s="29"/>
      <c r="C23" s="24"/>
    </row>
    <row r="24" spans="1:3" s="41" customFormat="1" ht="38.25" x14ac:dyDescent="0.25">
      <c r="A24" s="28" t="s">
        <v>13</v>
      </c>
      <c r="B24" s="30"/>
      <c r="C24" s="30"/>
    </row>
  </sheetData>
  <sheetProtection algorithmName="SHA-512" hashValue="i2sy+P3NHF1rLhDGeXlZsSU8RYtpHmWlLBIo+gV2jFnJ5TDXyr0gTye1A92VGVbe1VXIwsLSJtPxplHz2/mq9A==" saltValue="tvTNOlELZF0XPlqp1MW04A==" spinCount="100000" sheet="1" objects="1" scenarios="1"/>
  <mergeCells count="1">
    <mergeCell ref="A18:C18"/>
  </mergeCells>
  <conditionalFormatting sqref="C9">
    <cfRule type="cellIs" dxfId="8" priority="3" stopIfTrue="1" operator="lessThan">
      <formula>1</formula>
    </cfRule>
  </conditionalFormatting>
  <conditionalFormatting sqref="C22">
    <cfRule type="containsErrors" dxfId="7" priority="2" stopIfTrue="1">
      <formula>ISERROR(C22)</formula>
    </cfRule>
  </conditionalFormatting>
  <conditionalFormatting sqref="A1:XFD1048576">
    <cfRule type="expression" dxfId="6" priority="1">
      <formula>CELL("protect",A1)=0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5" fitToHeight="0" orientation="portrait" blackAndWhite="1" r:id="rId1"/>
  <headerFooter>
    <oddFooter>&amp;L&amp;"Arial,Obyčejné"&amp;A&amp;R&amp;"Arial,Obyčejné"Strana &amp;Pz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5"/>
  <sheetViews>
    <sheetView view="pageBreakPreview" zoomScale="115" zoomScaleNormal="100" zoomScaleSheetLayoutView="115" workbookViewId="0">
      <selection activeCell="A10" sqref="A10"/>
    </sheetView>
  </sheetViews>
  <sheetFormatPr defaultRowHeight="15" x14ac:dyDescent="0.25"/>
  <cols>
    <col min="1" max="1" width="74" style="34" customWidth="1"/>
    <col min="2" max="2" width="1.7109375" style="34" customWidth="1"/>
    <col min="3" max="3" width="15.7109375" style="34" customWidth="1"/>
    <col min="4" max="16384" width="9.140625" style="34"/>
  </cols>
  <sheetData>
    <row r="1" spans="1:3" ht="26.25" x14ac:dyDescent="0.25">
      <c r="A1" s="11" t="s">
        <v>17</v>
      </c>
      <c r="B1" s="12"/>
      <c r="C1" s="13"/>
    </row>
    <row r="2" spans="1:3" x14ac:dyDescent="0.25">
      <c r="A2" s="1"/>
      <c r="B2" s="32" t="s">
        <v>30</v>
      </c>
      <c r="C2" s="46" t="str">
        <f>'Příloha č. 1a'!C2</f>
        <v>……………………</v>
      </c>
    </row>
    <row r="3" spans="1:3" ht="15" customHeight="1" x14ac:dyDescent="0.25">
      <c r="A3" s="35"/>
      <c r="B3" s="32" t="s">
        <v>32</v>
      </c>
      <c r="C3" s="46" t="str">
        <f>'Příloha č. 1a'!C3</f>
        <v>……………………</v>
      </c>
    </row>
    <row r="4" spans="1:3" x14ac:dyDescent="0.25">
      <c r="A4" s="35"/>
      <c r="B4" s="32"/>
      <c r="C4" s="24"/>
    </row>
    <row r="5" spans="1:3" ht="38.25" x14ac:dyDescent="0.25">
      <c r="A5" s="2" t="s">
        <v>18</v>
      </c>
      <c r="B5" s="2"/>
      <c r="C5" s="2"/>
    </row>
    <row r="6" spans="1:3" x14ac:dyDescent="0.25">
      <c r="A6" s="2"/>
      <c r="B6" s="2"/>
      <c r="C6" s="2"/>
    </row>
    <row r="7" spans="1:3" ht="25.5" x14ac:dyDescent="0.25">
      <c r="A7" s="3" t="s">
        <v>1</v>
      </c>
      <c r="B7" s="4"/>
      <c r="C7" s="5" t="s">
        <v>2</v>
      </c>
    </row>
    <row r="8" spans="1:3" ht="15.75" thickBot="1" x14ac:dyDescent="0.3">
      <c r="A8" s="14"/>
      <c r="B8" s="6"/>
      <c r="C8" s="15"/>
    </row>
    <row r="9" spans="1:3" s="36" customFormat="1" ht="15.75" thickBot="1" x14ac:dyDescent="0.3">
      <c r="A9" s="33" t="str">
        <f>'Příloha č. 1a'!A9</f>
        <v xml:space="preserve">JOSEFŮV DŮL - I. kat.  (Z1 - PTÚ Jablonec n. N., HP TBD ………………...)  </v>
      </c>
      <c r="B9" s="8"/>
      <c r="C9" s="9" t="str">
        <f>IF(SUM(C11:C16)&gt;0,SUM(C11:C16)," ")</f>
        <v xml:space="preserve"> </v>
      </c>
    </row>
    <row r="10" spans="1:3" s="36" customFormat="1" ht="48" x14ac:dyDescent="0.25">
      <c r="A10" s="37" t="s">
        <v>3</v>
      </c>
      <c r="B10" s="16"/>
      <c r="C10" s="38"/>
    </row>
    <row r="11" spans="1:3" s="36" customFormat="1" ht="48" x14ac:dyDescent="0.25">
      <c r="A11" s="37" t="s">
        <v>24</v>
      </c>
      <c r="B11" s="16"/>
      <c r="C11" s="17"/>
    </row>
    <row r="12" spans="1:3" s="36" customFormat="1" x14ac:dyDescent="0.25">
      <c r="A12" s="40" t="s">
        <v>5</v>
      </c>
      <c r="B12" s="16"/>
      <c r="C12" s="17"/>
    </row>
    <row r="13" spans="1:3" s="39" customFormat="1" x14ac:dyDescent="0.25">
      <c r="A13" s="37" t="s">
        <v>6</v>
      </c>
      <c r="B13" s="18"/>
      <c r="C13" s="17"/>
    </row>
    <row r="14" spans="1:3" s="36" customFormat="1" x14ac:dyDescent="0.25">
      <c r="A14" s="37" t="s">
        <v>19</v>
      </c>
      <c r="B14" s="19"/>
      <c r="C14" s="17"/>
    </row>
    <row r="15" spans="1:3" s="36" customFormat="1" x14ac:dyDescent="0.25">
      <c r="A15" s="37" t="s">
        <v>8</v>
      </c>
      <c r="B15" s="20"/>
      <c r="C15" s="17"/>
    </row>
    <row r="16" spans="1:3" s="43" customFormat="1" x14ac:dyDescent="0.25">
      <c r="A16" s="37" t="s">
        <v>26</v>
      </c>
      <c r="B16" s="31"/>
      <c r="C16" s="17"/>
    </row>
    <row r="17" spans="1:3" s="36" customFormat="1" x14ac:dyDescent="0.25">
      <c r="A17" s="37"/>
      <c r="B17" s="21"/>
      <c r="C17" s="22"/>
    </row>
    <row r="18" spans="1:3" s="36" customFormat="1" x14ac:dyDescent="0.25">
      <c r="A18" s="37"/>
      <c r="B18" s="21"/>
      <c r="C18" s="22"/>
    </row>
    <row r="19" spans="1:3" s="41" customFormat="1" ht="28.5" customHeight="1" x14ac:dyDescent="0.25">
      <c r="A19" s="47" t="s">
        <v>10</v>
      </c>
      <c r="B19" s="47"/>
      <c r="C19" s="47"/>
    </row>
    <row r="20" spans="1:3" s="41" customFormat="1" x14ac:dyDescent="0.25">
      <c r="A20" s="23"/>
      <c r="B20" s="23"/>
      <c r="C20" s="24"/>
    </row>
    <row r="21" spans="1:3" s="41" customFormat="1" x14ac:dyDescent="0.25">
      <c r="A21" s="25" t="s">
        <v>11</v>
      </c>
      <c r="B21" s="26"/>
      <c r="C21" s="24"/>
    </row>
    <row r="22" spans="1:3" s="36" customFormat="1" ht="15.75" thickBot="1" x14ac:dyDescent="0.3">
      <c r="A22" s="21"/>
      <c r="B22" s="27"/>
      <c r="C22" s="22"/>
    </row>
    <row r="23" spans="1:3" s="41" customFormat="1" ht="15.75" thickBot="1" x14ac:dyDescent="0.3">
      <c r="A23" s="10" t="s">
        <v>28</v>
      </c>
      <c r="B23" s="28"/>
      <c r="C23" s="42" t="str">
        <f>C9</f>
        <v xml:space="preserve"> </v>
      </c>
    </row>
    <row r="24" spans="1:3" s="41" customFormat="1" x14ac:dyDescent="0.25">
      <c r="A24" s="29"/>
      <c r="B24" s="29"/>
      <c r="C24" s="24"/>
    </row>
    <row r="25" spans="1:3" s="41" customFormat="1" ht="38.25" x14ac:dyDescent="0.25">
      <c r="A25" s="28" t="s">
        <v>13</v>
      </c>
      <c r="B25" s="30"/>
      <c r="C25" s="30"/>
    </row>
  </sheetData>
  <sheetProtection algorithmName="SHA-512" hashValue="0LIYoxFMY/DPsSVwXZKYTm0EGyQMe2HdcYtzjP86mUXuIf/x9szvO0+7lSSne8qkl+5pnm7LH74sTCaRmwtMfQ==" saltValue="16pi/HxWluhQZSaMqUwj3g==" spinCount="100000" sheet="1" objects="1" scenarios="1"/>
  <mergeCells count="1">
    <mergeCell ref="A19:C19"/>
  </mergeCells>
  <conditionalFormatting sqref="C9">
    <cfRule type="cellIs" dxfId="5" priority="3" stopIfTrue="1" operator="lessThan">
      <formula>1</formula>
    </cfRule>
  </conditionalFormatting>
  <conditionalFormatting sqref="C23">
    <cfRule type="containsErrors" dxfId="4" priority="2" stopIfTrue="1">
      <formula>ISERROR(C23)</formula>
    </cfRule>
  </conditionalFormatting>
  <conditionalFormatting sqref="A1:XFD1048576">
    <cfRule type="expression" dxfId="3" priority="1">
      <formula>CELL("protect",A1)=0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5" fitToHeight="0" orientation="portrait" blackAndWhite="1" r:id="rId1"/>
  <headerFooter>
    <oddFooter>&amp;L&amp;"Arial,Obyčejné"&amp;A&amp;R&amp;"Arial,Obyčejné"Strana &amp;Pz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view="pageBreakPreview" zoomScale="115" zoomScaleNormal="100" zoomScaleSheetLayoutView="115" workbookViewId="0">
      <selection activeCell="A10" sqref="A10"/>
    </sheetView>
  </sheetViews>
  <sheetFormatPr defaultRowHeight="15" x14ac:dyDescent="0.25"/>
  <cols>
    <col min="1" max="1" width="74" style="34" customWidth="1"/>
    <col min="2" max="2" width="1.7109375" style="34" customWidth="1"/>
    <col min="3" max="3" width="15.7109375" style="34" customWidth="1"/>
    <col min="4" max="16384" width="9.140625" style="34"/>
  </cols>
  <sheetData>
    <row r="1" spans="1:3" ht="26.25" x14ac:dyDescent="0.25">
      <c r="A1" s="11" t="s">
        <v>20</v>
      </c>
      <c r="B1" s="12"/>
      <c r="C1" s="13"/>
    </row>
    <row r="2" spans="1:3" x14ac:dyDescent="0.25">
      <c r="A2" s="1"/>
      <c r="B2" s="32" t="s">
        <v>30</v>
      </c>
      <c r="C2" s="46" t="str">
        <f>'Příloha č. 1a'!C2</f>
        <v>……………………</v>
      </c>
    </row>
    <row r="3" spans="1:3" ht="15" customHeight="1" x14ac:dyDescent="0.25">
      <c r="A3" s="35"/>
      <c r="B3" s="32" t="s">
        <v>32</v>
      </c>
      <c r="C3" s="46" t="str">
        <f>'Příloha č. 1a'!C3</f>
        <v>……………………</v>
      </c>
    </row>
    <row r="4" spans="1:3" x14ac:dyDescent="0.25">
      <c r="A4" s="35"/>
      <c r="B4" s="32"/>
      <c r="C4" s="24"/>
    </row>
    <row r="5" spans="1:3" ht="38.25" x14ac:dyDescent="0.25">
      <c r="A5" s="2" t="s">
        <v>21</v>
      </c>
      <c r="B5" s="2"/>
      <c r="C5" s="2"/>
    </row>
    <row r="6" spans="1:3" x14ac:dyDescent="0.25">
      <c r="A6" s="2"/>
      <c r="B6" s="2"/>
      <c r="C6" s="2"/>
    </row>
    <row r="7" spans="1:3" ht="25.5" x14ac:dyDescent="0.25">
      <c r="A7" s="3" t="s">
        <v>1</v>
      </c>
      <c r="B7" s="4"/>
      <c r="C7" s="5" t="s">
        <v>2</v>
      </c>
    </row>
    <row r="8" spans="1:3" ht="15.75" thickBot="1" x14ac:dyDescent="0.3">
      <c r="A8" s="14"/>
      <c r="B8" s="6"/>
      <c r="C8" s="15"/>
    </row>
    <row r="9" spans="1:3" s="36" customFormat="1" ht="15.75" thickBot="1" x14ac:dyDescent="0.3">
      <c r="A9" s="33" t="str">
        <f>'Příloha č. 1a'!A9</f>
        <v xml:space="preserve">JOSEFŮV DŮL - I. kat.  (Z1 - PTÚ Jablonec n. N., HP TBD ………………...)  </v>
      </c>
      <c r="B9" s="8"/>
      <c r="C9" s="9" t="str">
        <f>IF(SUM(C11:C15)&gt;0,SUM(C11:C15)," ")</f>
        <v xml:space="preserve"> </v>
      </c>
    </row>
    <row r="10" spans="1:3" s="36" customFormat="1" ht="48" x14ac:dyDescent="0.25">
      <c r="A10" s="37" t="s">
        <v>3</v>
      </c>
      <c r="B10" s="16"/>
      <c r="C10" s="38"/>
    </row>
    <row r="11" spans="1:3" s="36" customFormat="1" ht="48" x14ac:dyDescent="0.25">
      <c r="A11" s="37" t="s">
        <v>4</v>
      </c>
      <c r="B11" s="16"/>
      <c r="C11" s="17"/>
    </row>
    <row r="12" spans="1:3" s="36" customFormat="1" x14ac:dyDescent="0.25">
      <c r="A12" s="40" t="s">
        <v>33</v>
      </c>
      <c r="B12" s="16"/>
      <c r="C12" s="17"/>
    </row>
    <row r="13" spans="1:3" s="39" customFormat="1" x14ac:dyDescent="0.25">
      <c r="A13" s="37" t="s">
        <v>6</v>
      </c>
      <c r="B13" s="18"/>
      <c r="C13" s="17"/>
    </row>
    <row r="14" spans="1:3" s="36" customFormat="1" x14ac:dyDescent="0.25">
      <c r="A14" s="37" t="s">
        <v>7</v>
      </c>
      <c r="B14" s="19"/>
      <c r="C14" s="17"/>
    </row>
    <row r="15" spans="1:3" s="36" customFormat="1" x14ac:dyDescent="0.25">
      <c r="A15" s="37" t="s">
        <v>8</v>
      </c>
      <c r="B15" s="20"/>
      <c r="C15" s="17"/>
    </row>
    <row r="16" spans="1:3" s="36" customFormat="1" x14ac:dyDescent="0.25">
      <c r="A16" s="37"/>
      <c r="B16" s="21"/>
      <c r="C16" s="22"/>
    </row>
    <row r="17" spans="1:3" s="36" customFormat="1" x14ac:dyDescent="0.25">
      <c r="A17" s="37"/>
      <c r="B17" s="21"/>
      <c r="C17" s="22"/>
    </row>
    <row r="18" spans="1:3" s="41" customFormat="1" ht="28.5" customHeight="1" x14ac:dyDescent="0.25">
      <c r="A18" s="47" t="s">
        <v>10</v>
      </c>
      <c r="B18" s="47"/>
      <c r="C18" s="47"/>
    </row>
    <row r="19" spans="1:3" s="41" customFormat="1" x14ac:dyDescent="0.25">
      <c r="A19" s="23"/>
      <c r="B19" s="23"/>
      <c r="C19" s="24"/>
    </row>
    <row r="20" spans="1:3" s="41" customFormat="1" x14ac:dyDescent="0.25">
      <c r="A20" s="25" t="s">
        <v>11</v>
      </c>
      <c r="B20" s="26"/>
      <c r="C20" s="24"/>
    </row>
    <row r="21" spans="1:3" s="36" customFormat="1" ht="15.75" thickBot="1" x14ac:dyDescent="0.3">
      <c r="A21" s="21"/>
      <c r="B21" s="27"/>
      <c r="C21" s="22"/>
    </row>
    <row r="22" spans="1:3" s="41" customFormat="1" ht="15.75" thickBot="1" x14ac:dyDescent="0.3">
      <c r="A22" s="10" t="s">
        <v>29</v>
      </c>
      <c r="B22" s="28"/>
      <c r="C22" s="42" t="str">
        <f>C9</f>
        <v xml:space="preserve"> </v>
      </c>
    </row>
    <row r="23" spans="1:3" s="41" customFormat="1" x14ac:dyDescent="0.25">
      <c r="A23" s="29"/>
      <c r="B23" s="29"/>
      <c r="C23" s="24"/>
    </row>
    <row r="24" spans="1:3" s="41" customFormat="1" ht="38.25" x14ac:dyDescent="0.25">
      <c r="A24" s="28" t="s">
        <v>13</v>
      </c>
      <c r="B24" s="30"/>
      <c r="C24" s="30"/>
    </row>
  </sheetData>
  <sheetProtection algorithmName="SHA-512" hashValue="KHsfCpoLkZZodS1WoyVvtqxudvNIDvBLAzMTW9Py5geSmkyuvYYhTQQOwHCEC0B9uUor7bG3EQVa17q+5974cQ==" saltValue="XCAVUh5LwqVe5ckF8alVXQ==" spinCount="100000" sheet="1" objects="1" scenarios="1"/>
  <mergeCells count="1">
    <mergeCell ref="A18:C18"/>
  </mergeCells>
  <conditionalFormatting sqref="C9">
    <cfRule type="cellIs" dxfId="2" priority="3" stopIfTrue="1" operator="lessThan">
      <formula>1</formula>
    </cfRule>
  </conditionalFormatting>
  <conditionalFormatting sqref="C22">
    <cfRule type="containsErrors" dxfId="1" priority="2" stopIfTrue="1">
      <formula>ISERROR(C22)</formula>
    </cfRule>
  </conditionalFormatting>
  <conditionalFormatting sqref="A1:XFD1048576">
    <cfRule type="expression" dxfId="0" priority="1">
      <formula>CELL("protect",A1)=0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5" fitToHeight="0" orientation="portrait" blackAndWhite="1" r:id="rId1"/>
  <headerFooter>
    <oddFooter>&amp;L&amp;"Arial,Obyčejné"&amp;A&amp;R&amp;"Arial,Obyčejné"Strana &amp;Pz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Příloha č. 1a</vt:lpstr>
      <vt:lpstr>Příloha č. 1b</vt:lpstr>
      <vt:lpstr>Příloha č. 1c</vt:lpstr>
      <vt:lpstr>Příloha č. 1d</vt:lpstr>
      <vt:lpstr>'Příloha č. 1a'!Oblast_tisku</vt:lpstr>
    </vt:vector>
  </TitlesOfParts>
  <Company>Povodí Labe,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Ivan Beran</dc:creator>
  <cp:lastModifiedBy>Ing. Ivan Beran</cp:lastModifiedBy>
  <cp:lastPrinted>2020-06-12T05:36:10Z</cp:lastPrinted>
  <dcterms:created xsi:type="dcterms:W3CDTF">2020-03-26T12:34:59Z</dcterms:created>
  <dcterms:modified xsi:type="dcterms:W3CDTF">2020-06-12T09:51:13Z</dcterms:modified>
</cp:coreProperties>
</file>