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zek\UZEI\verejne.zakazky - 000 SOSVZS 000\Plán VZ\2020\VZ 5 2020_Hlasove a datove sluzby\ZD\"/>
    </mc:Choice>
  </mc:AlternateContent>
  <xr:revisionPtr revIDLastSave="4" documentId="13_ncr:1_{431EB366-4CB1-4B86-B2DC-D11F6C232B7E}" xr6:coauthVersionLast="41" xr6:coauthVersionMax="45" xr10:uidLastSave="{0BBBCF6F-80B5-4DF4-9F69-E03A0EE76B7F}"/>
  <bookViews>
    <workbookView xWindow="59310" yWindow="10680" windowWidth="21600" windowHeight="12615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I26" i="1" s="1"/>
  <c r="G27" i="1" l="1"/>
  <c r="I27" i="1" s="1"/>
  <c r="G25" i="1"/>
  <c r="I25" i="1" s="1"/>
  <c r="G23" i="1"/>
  <c r="I23" i="1" s="1"/>
  <c r="G20" i="1"/>
  <c r="I20" i="1" s="1"/>
  <c r="G21" i="1"/>
  <c r="I21" i="1" s="1"/>
  <c r="G16" i="1"/>
  <c r="I16" i="1" s="1"/>
  <c r="G17" i="1"/>
  <c r="I17" i="1" s="1"/>
  <c r="G18" i="1"/>
  <c r="I18" i="1" s="1"/>
  <c r="G15" i="1"/>
  <c r="I15" i="1" s="1"/>
  <c r="G13" i="1"/>
  <c r="I13" i="1" s="1"/>
  <c r="G12" i="1"/>
  <c r="I12" i="1" s="1"/>
  <c r="G10" i="1"/>
  <c r="I10" i="1" s="1"/>
  <c r="G8" i="1"/>
  <c r="I8" i="1" s="1"/>
  <c r="G7" i="1"/>
  <c r="I7" i="1" s="1"/>
  <c r="I30" i="1" l="1"/>
  <c r="G29" i="1"/>
</calcChain>
</file>

<file path=xl/sharedStrings.xml><?xml version="1.0" encoding="utf-8"?>
<sst xmlns="http://schemas.openxmlformats.org/spreadsheetml/2006/main" count="66" uniqueCount="56">
  <si>
    <t>Specifikace cen a služeb</t>
  </si>
  <si>
    <t>Druh požadovaných služeb</t>
  </si>
  <si>
    <t>Jednotka</t>
  </si>
  <si>
    <t>Cena / jednotka</t>
  </si>
  <si>
    <t>předpokládaný počet jednotek za měsíc</t>
  </si>
  <si>
    <t>Cena bez DPH za 1 průměrný měsíc</t>
  </si>
  <si>
    <t>DPH        (v %)</t>
  </si>
  <si>
    <t>Cena včetně DPH za 1 průměrný měsíc</t>
  </si>
  <si>
    <t>(bez DPH)</t>
  </si>
  <si>
    <t>hlasový tarif bez volných jednotek (VPS zdarma)</t>
  </si>
  <si>
    <t>1.</t>
  </si>
  <si>
    <t>- měsíční  tarif bez volných minut a SMS</t>
  </si>
  <si>
    <t>1 SIM</t>
  </si>
  <si>
    <t>2.</t>
  </si>
  <si>
    <t>- měsíční platba za používání VPS</t>
  </si>
  <si>
    <t>odchozí hovory v rámci ČR a dříve roaming EU</t>
  </si>
  <si>
    <t>3.</t>
  </si>
  <si>
    <t>- do všech mobilních sítí v EU a pevných sítí v ČR</t>
  </si>
  <si>
    <t>1 minuta</t>
  </si>
  <si>
    <t>služby SMS a MMS v rámci EU</t>
  </si>
  <si>
    <t>4.</t>
  </si>
  <si>
    <t xml:space="preserve">- odeslání 1 SMS  </t>
  </si>
  <si>
    <t>1 SMS</t>
  </si>
  <si>
    <t>5.</t>
  </si>
  <si>
    <t xml:space="preserve">- odeslání 1 MMS </t>
  </si>
  <si>
    <t>1 MMS</t>
  </si>
  <si>
    <t xml:space="preserve">roaming </t>
  </si>
  <si>
    <t>6.</t>
  </si>
  <si>
    <t>- odchozí (svět mimo země EU)</t>
  </si>
  <si>
    <t>7.</t>
  </si>
  <si>
    <t>- příchozí (svět mimo země EU)</t>
  </si>
  <si>
    <t>8.</t>
  </si>
  <si>
    <t>- odeslání 1 SMS  (svět mimo země EU)</t>
  </si>
  <si>
    <t>9.</t>
  </si>
  <si>
    <t>- odeslání 1 MMS (svět mimo země EU)</t>
  </si>
  <si>
    <t>mezinárodní volání</t>
  </si>
  <si>
    <t>10.</t>
  </si>
  <si>
    <t>- odchozí (země EU)</t>
  </si>
  <si>
    <t>11.</t>
  </si>
  <si>
    <t>- odchozí (zbytek světa)</t>
  </si>
  <si>
    <t>neomezený hlasový tarif včetně sms</t>
  </si>
  <si>
    <t>12.</t>
  </si>
  <si>
    <t xml:space="preserve">- měsíční paušální platba </t>
  </si>
  <si>
    <t xml:space="preserve">1 SIM </t>
  </si>
  <si>
    <t>datové tarify</t>
  </si>
  <si>
    <t>13.</t>
  </si>
  <si>
    <t>14.</t>
  </si>
  <si>
    <t xml:space="preserve"> FUP min. 10 GB (v rámci EU), dokup vždy při stejné sazbě</t>
  </si>
  <si>
    <t>15.</t>
  </si>
  <si>
    <t>Účastník vyplní pouze modře označené buňky, obsah a vzorce ostatních buněk nesmí upravovat.</t>
  </si>
  <si>
    <t>Účastník veškeré poskytované slevy či bonusy započte do jednotkových cen uvedených ve sloupci E (modře označené buňky).</t>
  </si>
  <si>
    <t xml:space="preserve"> FUP min. 2 GB (v rámci EU), dokup vždy při stejné sazbě</t>
  </si>
  <si>
    <t xml:space="preserve"> FUP min. 5 GB (v rámci EU), dokup vždy při stejné sazbě</t>
  </si>
  <si>
    <t>NABÍDKOVÁ CENA ZA DOBU PLNĚNÍ 36 měsíců BEZ DPH</t>
  </si>
  <si>
    <t>NABÍDKOVÁ CENA ZA DOBU PLNĚNÍ 36 měsíců VČETNĚ DPH</t>
  </si>
  <si>
    <t>Příloha č. 1 - Specifikace cen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</si>
</sst>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49" fontId="3" fillId="4" borderId="24" xfId="0" applyNumberFormat="1" applyFont="1" applyFill="1" applyBorder="1" applyAlignment="1" applyProtection="1">
      <alignment horizontal="right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vertical="center"/>
      <protection hidden="1"/>
    </xf>
    <xf numFmtId="0" fontId="6" fillId="5" borderId="15" xfId="0" applyFont="1" applyFill="1" applyBorder="1" applyAlignment="1" applyProtection="1">
      <alignment horizontal="center" vertical="center"/>
      <protection hidden="1"/>
    </xf>
    <xf numFmtId="0" fontId="1" fillId="5" borderId="15" xfId="0" applyFont="1" applyFill="1" applyBorder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/>
    <xf numFmtId="0" fontId="6" fillId="0" borderId="23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4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164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wrapText="1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vertical="center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vertical="center"/>
    </xf>
    <xf numFmtId="49" fontId="3" fillId="5" borderId="9" xfId="0" applyNumberFormat="1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164" fontId="6" fillId="2" borderId="13" xfId="0" applyNumberFormat="1" applyFont="1" applyFill="1" applyBorder="1" applyAlignment="1" applyProtection="1">
      <alignment horizontal="right" vertical="center"/>
    </xf>
    <xf numFmtId="164" fontId="6" fillId="5" borderId="15" xfId="0" applyNumberFormat="1" applyFont="1" applyFill="1" applyBorder="1" applyAlignment="1" applyProtection="1">
      <alignment horizontal="right" vertical="center"/>
      <protection locked="0"/>
    </xf>
    <xf numFmtId="0" fontId="1" fillId="5" borderId="15" xfId="0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64" fontId="6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49" fontId="6" fillId="4" borderId="2" xfId="0" applyNumberFormat="1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8" xfId="0" applyFont="1" applyFill="1" applyBorder="1"/>
    <xf numFmtId="0" fontId="6" fillId="4" borderId="23" xfId="0" applyFont="1" applyFill="1" applyBorder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horizontal="right" vertical="center"/>
      <protection hidden="1"/>
    </xf>
    <xf numFmtId="0" fontId="1" fillId="4" borderId="0" xfId="0" applyFont="1" applyFill="1" applyBorder="1" applyAlignment="1">
      <alignment horizontal="center"/>
    </xf>
    <xf numFmtId="0" fontId="1" fillId="4" borderId="12" xfId="0" applyFont="1" applyFill="1" applyBorder="1"/>
    <xf numFmtId="0" fontId="6" fillId="4" borderId="22" xfId="0" applyFont="1" applyFill="1" applyBorder="1" applyAlignment="1" applyProtection="1">
      <alignment vertical="center"/>
      <protection locked="0"/>
    </xf>
    <xf numFmtId="164" fontId="1" fillId="4" borderId="20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6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left" vertical="top"/>
      <protection hidden="1"/>
    </xf>
    <xf numFmtId="0" fontId="3" fillId="4" borderId="0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Alignment="1"/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2"/>
  <sheetViews>
    <sheetView tabSelected="1" workbookViewId="0">
      <selection activeCell="B1" sqref="B1:C1"/>
    </sheetView>
  </sheetViews>
  <sheetFormatPr defaultRowHeight="14.5" x14ac:dyDescent="0.35"/>
  <cols>
    <col min="1" max="1" width="5.453125" style="1" customWidth="1"/>
    <col min="2" max="2" width="9.1796875" style="1"/>
    <col min="3" max="3" width="47" style="1" customWidth="1"/>
    <col min="4" max="4" width="9.1796875" style="1"/>
    <col min="5" max="5" width="11.7265625" style="1" customWidth="1"/>
    <col min="6" max="6" width="11.453125" style="1" customWidth="1"/>
    <col min="7" max="7" width="16.26953125" style="1" customWidth="1"/>
    <col min="8" max="8" width="7.7265625" style="2" customWidth="1"/>
    <col min="9" max="9" width="19" style="1" customWidth="1"/>
    <col min="10" max="257" width="9.1796875" style="1"/>
    <col min="258" max="258" width="1.1796875" style="1" customWidth="1"/>
    <col min="259" max="259" width="9.1796875" style="1"/>
    <col min="260" max="260" width="42.453125" style="1" customWidth="1"/>
    <col min="261" max="261" width="9.1796875" style="1"/>
    <col min="262" max="263" width="11.7265625" style="1" customWidth="1"/>
    <col min="264" max="513" width="9.1796875" style="1"/>
    <col min="514" max="514" width="1.1796875" style="1" customWidth="1"/>
    <col min="515" max="515" width="9.1796875" style="1"/>
    <col min="516" max="516" width="42.453125" style="1" customWidth="1"/>
    <col min="517" max="517" width="9.1796875" style="1"/>
    <col min="518" max="519" width="11.7265625" style="1" customWidth="1"/>
    <col min="520" max="769" width="9.1796875" style="1"/>
    <col min="770" max="770" width="1.1796875" style="1" customWidth="1"/>
    <col min="771" max="771" width="9.1796875" style="1"/>
    <col min="772" max="772" width="42.453125" style="1" customWidth="1"/>
    <col min="773" max="773" width="9.1796875" style="1"/>
    <col min="774" max="775" width="11.7265625" style="1" customWidth="1"/>
    <col min="776" max="1025" width="9.1796875" style="1"/>
    <col min="1026" max="1026" width="1.1796875" style="1" customWidth="1"/>
    <col min="1027" max="1027" width="9.1796875" style="1"/>
    <col min="1028" max="1028" width="42.453125" style="1" customWidth="1"/>
    <col min="1029" max="1029" width="9.1796875" style="1"/>
    <col min="1030" max="1031" width="11.7265625" style="1" customWidth="1"/>
    <col min="1032" max="1281" width="9.1796875" style="1"/>
    <col min="1282" max="1282" width="1.1796875" style="1" customWidth="1"/>
    <col min="1283" max="1283" width="9.1796875" style="1"/>
    <col min="1284" max="1284" width="42.453125" style="1" customWidth="1"/>
    <col min="1285" max="1285" width="9.1796875" style="1"/>
    <col min="1286" max="1287" width="11.7265625" style="1" customWidth="1"/>
    <col min="1288" max="1537" width="9.1796875" style="1"/>
    <col min="1538" max="1538" width="1.1796875" style="1" customWidth="1"/>
    <col min="1539" max="1539" width="9.1796875" style="1"/>
    <col min="1540" max="1540" width="42.453125" style="1" customWidth="1"/>
    <col min="1541" max="1541" width="9.1796875" style="1"/>
    <col min="1542" max="1543" width="11.7265625" style="1" customWidth="1"/>
    <col min="1544" max="1793" width="9.1796875" style="1"/>
    <col min="1794" max="1794" width="1.1796875" style="1" customWidth="1"/>
    <col min="1795" max="1795" width="9.1796875" style="1"/>
    <col min="1796" max="1796" width="42.453125" style="1" customWidth="1"/>
    <col min="1797" max="1797" width="9.1796875" style="1"/>
    <col min="1798" max="1799" width="11.7265625" style="1" customWidth="1"/>
    <col min="1800" max="2049" width="9.1796875" style="1"/>
    <col min="2050" max="2050" width="1.1796875" style="1" customWidth="1"/>
    <col min="2051" max="2051" width="9.1796875" style="1"/>
    <col min="2052" max="2052" width="42.453125" style="1" customWidth="1"/>
    <col min="2053" max="2053" width="9.1796875" style="1"/>
    <col min="2054" max="2055" width="11.7265625" style="1" customWidth="1"/>
    <col min="2056" max="2305" width="9.1796875" style="1"/>
    <col min="2306" max="2306" width="1.1796875" style="1" customWidth="1"/>
    <col min="2307" max="2307" width="9.1796875" style="1"/>
    <col min="2308" max="2308" width="42.453125" style="1" customWidth="1"/>
    <col min="2309" max="2309" width="9.1796875" style="1"/>
    <col min="2310" max="2311" width="11.7265625" style="1" customWidth="1"/>
    <col min="2312" max="2561" width="9.1796875" style="1"/>
    <col min="2562" max="2562" width="1.1796875" style="1" customWidth="1"/>
    <col min="2563" max="2563" width="9.1796875" style="1"/>
    <col min="2564" max="2564" width="42.453125" style="1" customWidth="1"/>
    <col min="2565" max="2565" width="9.1796875" style="1"/>
    <col min="2566" max="2567" width="11.7265625" style="1" customWidth="1"/>
    <col min="2568" max="2817" width="9.1796875" style="1"/>
    <col min="2818" max="2818" width="1.1796875" style="1" customWidth="1"/>
    <col min="2819" max="2819" width="9.1796875" style="1"/>
    <col min="2820" max="2820" width="42.453125" style="1" customWidth="1"/>
    <col min="2821" max="2821" width="9.1796875" style="1"/>
    <col min="2822" max="2823" width="11.7265625" style="1" customWidth="1"/>
    <col min="2824" max="3073" width="9.1796875" style="1"/>
    <col min="3074" max="3074" width="1.1796875" style="1" customWidth="1"/>
    <col min="3075" max="3075" width="9.1796875" style="1"/>
    <col min="3076" max="3076" width="42.453125" style="1" customWidth="1"/>
    <col min="3077" max="3077" width="9.1796875" style="1"/>
    <col min="3078" max="3079" width="11.7265625" style="1" customWidth="1"/>
    <col min="3080" max="3329" width="9.1796875" style="1"/>
    <col min="3330" max="3330" width="1.1796875" style="1" customWidth="1"/>
    <col min="3331" max="3331" width="9.1796875" style="1"/>
    <col min="3332" max="3332" width="42.453125" style="1" customWidth="1"/>
    <col min="3333" max="3333" width="9.1796875" style="1"/>
    <col min="3334" max="3335" width="11.7265625" style="1" customWidth="1"/>
    <col min="3336" max="3585" width="9.1796875" style="1"/>
    <col min="3586" max="3586" width="1.1796875" style="1" customWidth="1"/>
    <col min="3587" max="3587" width="9.1796875" style="1"/>
    <col min="3588" max="3588" width="42.453125" style="1" customWidth="1"/>
    <col min="3589" max="3589" width="9.1796875" style="1"/>
    <col min="3590" max="3591" width="11.7265625" style="1" customWidth="1"/>
    <col min="3592" max="3841" width="9.1796875" style="1"/>
    <col min="3842" max="3842" width="1.1796875" style="1" customWidth="1"/>
    <col min="3843" max="3843" width="9.1796875" style="1"/>
    <col min="3844" max="3844" width="42.453125" style="1" customWidth="1"/>
    <col min="3845" max="3845" width="9.1796875" style="1"/>
    <col min="3846" max="3847" width="11.7265625" style="1" customWidth="1"/>
    <col min="3848" max="4097" width="9.1796875" style="1"/>
    <col min="4098" max="4098" width="1.1796875" style="1" customWidth="1"/>
    <col min="4099" max="4099" width="9.1796875" style="1"/>
    <col min="4100" max="4100" width="42.453125" style="1" customWidth="1"/>
    <col min="4101" max="4101" width="9.1796875" style="1"/>
    <col min="4102" max="4103" width="11.7265625" style="1" customWidth="1"/>
    <col min="4104" max="4353" width="9.1796875" style="1"/>
    <col min="4354" max="4354" width="1.1796875" style="1" customWidth="1"/>
    <col min="4355" max="4355" width="9.1796875" style="1"/>
    <col min="4356" max="4356" width="42.453125" style="1" customWidth="1"/>
    <col min="4357" max="4357" width="9.1796875" style="1"/>
    <col min="4358" max="4359" width="11.7265625" style="1" customWidth="1"/>
    <col min="4360" max="4609" width="9.1796875" style="1"/>
    <col min="4610" max="4610" width="1.1796875" style="1" customWidth="1"/>
    <col min="4611" max="4611" width="9.1796875" style="1"/>
    <col min="4612" max="4612" width="42.453125" style="1" customWidth="1"/>
    <col min="4613" max="4613" width="9.1796875" style="1"/>
    <col min="4614" max="4615" width="11.7265625" style="1" customWidth="1"/>
    <col min="4616" max="4865" width="9.1796875" style="1"/>
    <col min="4866" max="4866" width="1.1796875" style="1" customWidth="1"/>
    <col min="4867" max="4867" width="9.1796875" style="1"/>
    <col min="4868" max="4868" width="42.453125" style="1" customWidth="1"/>
    <col min="4869" max="4869" width="9.1796875" style="1"/>
    <col min="4870" max="4871" width="11.7265625" style="1" customWidth="1"/>
    <col min="4872" max="5121" width="9.1796875" style="1"/>
    <col min="5122" max="5122" width="1.1796875" style="1" customWidth="1"/>
    <col min="5123" max="5123" width="9.1796875" style="1"/>
    <col min="5124" max="5124" width="42.453125" style="1" customWidth="1"/>
    <col min="5125" max="5125" width="9.1796875" style="1"/>
    <col min="5126" max="5127" width="11.7265625" style="1" customWidth="1"/>
    <col min="5128" max="5377" width="9.1796875" style="1"/>
    <col min="5378" max="5378" width="1.1796875" style="1" customWidth="1"/>
    <col min="5379" max="5379" width="9.1796875" style="1"/>
    <col min="5380" max="5380" width="42.453125" style="1" customWidth="1"/>
    <col min="5381" max="5381" width="9.1796875" style="1"/>
    <col min="5382" max="5383" width="11.7265625" style="1" customWidth="1"/>
    <col min="5384" max="5633" width="9.1796875" style="1"/>
    <col min="5634" max="5634" width="1.1796875" style="1" customWidth="1"/>
    <col min="5635" max="5635" width="9.1796875" style="1"/>
    <col min="5636" max="5636" width="42.453125" style="1" customWidth="1"/>
    <col min="5637" max="5637" width="9.1796875" style="1"/>
    <col min="5638" max="5639" width="11.7265625" style="1" customWidth="1"/>
    <col min="5640" max="5889" width="9.1796875" style="1"/>
    <col min="5890" max="5890" width="1.1796875" style="1" customWidth="1"/>
    <col min="5891" max="5891" width="9.1796875" style="1"/>
    <col min="5892" max="5892" width="42.453125" style="1" customWidth="1"/>
    <col min="5893" max="5893" width="9.1796875" style="1"/>
    <col min="5894" max="5895" width="11.7265625" style="1" customWidth="1"/>
    <col min="5896" max="6145" width="9.1796875" style="1"/>
    <col min="6146" max="6146" width="1.1796875" style="1" customWidth="1"/>
    <col min="6147" max="6147" width="9.1796875" style="1"/>
    <col min="6148" max="6148" width="42.453125" style="1" customWidth="1"/>
    <col min="6149" max="6149" width="9.1796875" style="1"/>
    <col min="6150" max="6151" width="11.7265625" style="1" customWidth="1"/>
    <col min="6152" max="6401" width="9.1796875" style="1"/>
    <col min="6402" max="6402" width="1.1796875" style="1" customWidth="1"/>
    <col min="6403" max="6403" width="9.1796875" style="1"/>
    <col min="6404" max="6404" width="42.453125" style="1" customWidth="1"/>
    <col min="6405" max="6405" width="9.1796875" style="1"/>
    <col min="6406" max="6407" width="11.7265625" style="1" customWidth="1"/>
    <col min="6408" max="6657" width="9.1796875" style="1"/>
    <col min="6658" max="6658" width="1.1796875" style="1" customWidth="1"/>
    <col min="6659" max="6659" width="9.1796875" style="1"/>
    <col min="6660" max="6660" width="42.453125" style="1" customWidth="1"/>
    <col min="6661" max="6661" width="9.1796875" style="1"/>
    <col min="6662" max="6663" width="11.7265625" style="1" customWidth="1"/>
    <col min="6664" max="6913" width="9.1796875" style="1"/>
    <col min="6914" max="6914" width="1.1796875" style="1" customWidth="1"/>
    <col min="6915" max="6915" width="9.1796875" style="1"/>
    <col min="6916" max="6916" width="42.453125" style="1" customWidth="1"/>
    <col min="6917" max="6917" width="9.1796875" style="1"/>
    <col min="6918" max="6919" width="11.7265625" style="1" customWidth="1"/>
    <col min="6920" max="7169" width="9.1796875" style="1"/>
    <col min="7170" max="7170" width="1.1796875" style="1" customWidth="1"/>
    <col min="7171" max="7171" width="9.1796875" style="1"/>
    <col min="7172" max="7172" width="42.453125" style="1" customWidth="1"/>
    <col min="7173" max="7173" width="9.1796875" style="1"/>
    <col min="7174" max="7175" width="11.7265625" style="1" customWidth="1"/>
    <col min="7176" max="7425" width="9.1796875" style="1"/>
    <col min="7426" max="7426" width="1.1796875" style="1" customWidth="1"/>
    <col min="7427" max="7427" width="9.1796875" style="1"/>
    <col min="7428" max="7428" width="42.453125" style="1" customWidth="1"/>
    <col min="7429" max="7429" width="9.1796875" style="1"/>
    <col min="7430" max="7431" width="11.7265625" style="1" customWidth="1"/>
    <col min="7432" max="7681" width="9.1796875" style="1"/>
    <col min="7682" max="7682" width="1.1796875" style="1" customWidth="1"/>
    <col min="7683" max="7683" width="9.1796875" style="1"/>
    <col min="7684" max="7684" width="42.453125" style="1" customWidth="1"/>
    <col min="7685" max="7685" width="9.1796875" style="1"/>
    <col min="7686" max="7687" width="11.7265625" style="1" customWidth="1"/>
    <col min="7688" max="7937" width="9.1796875" style="1"/>
    <col min="7938" max="7938" width="1.1796875" style="1" customWidth="1"/>
    <col min="7939" max="7939" width="9.1796875" style="1"/>
    <col min="7940" max="7940" width="42.453125" style="1" customWidth="1"/>
    <col min="7941" max="7941" width="9.1796875" style="1"/>
    <col min="7942" max="7943" width="11.7265625" style="1" customWidth="1"/>
    <col min="7944" max="8193" width="9.1796875" style="1"/>
    <col min="8194" max="8194" width="1.1796875" style="1" customWidth="1"/>
    <col min="8195" max="8195" width="9.1796875" style="1"/>
    <col min="8196" max="8196" width="42.453125" style="1" customWidth="1"/>
    <col min="8197" max="8197" width="9.1796875" style="1"/>
    <col min="8198" max="8199" width="11.7265625" style="1" customWidth="1"/>
    <col min="8200" max="8449" width="9.1796875" style="1"/>
    <col min="8450" max="8450" width="1.1796875" style="1" customWidth="1"/>
    <col min="8451" max="8451" width="9.1796875" style="1"/>
    <col min="8452" max="8452" width="42.453125" style="1" customWidth="1"/>
    <col min="8453" max="8453" width="9.1796875" style="1"/>
    <col min="8454" max="8455" width="11.7265625" style="1" customWidth="1"/>
    <col min="8456" max="8705" width="9.1796875" style="1"/>
    <col min="8706" max="8706" width="1.1796875" style="1" customWidth="1"/>
    <col min="8707" max="8707" width="9.1796875" style="1"/>
    <col min="8708" max="8708" width="42.453125" style="1" customWidth="1"/>
    <col min="8709" max="8709" width="9.1796875" style="1"/>
    <col min="8710" max="8711" width="11.7265625" style="1" customWidth="1"/>
    <col min="8712" max="8961" width="9.1796875" style="1"/>
    <col min="8962" max="8962" width="1.1796875" style="1" customWidth="1"/>
    <col min="8963" max="8963" width="9.1796875" style="1"/>
    <col min="8964" max="8964" width="42.453125" style="1" customWidth="1"/>
    <col min="8965" max="8965" width="9.1796875" style="1"/>
    <col min="8966" max="8967" width="11.7265625" style="1" customWidth="1"/>
    <col min="8968" max="9217" width="9.1796875" style="1"/>
    <col min="9218" max="9218" width="1.1796875" style="1" customWidth="1"/>
    <col min="9219" max="9219" width="9.1796875" style="1"/>
    <col min="9220" max="9220" width="42.453125" style="1" customWidth="1"/>
    <col min="9221" max="9221" width="9.1796875" style="1"/>
    <col min="9222" max="9223" width="11.7265625" style="1" customWidth="1"/>
    <col min="9224" max="9473" width="9.1796875" style="1"/>
    <col min="9474" max="9474" width="1.1796875" style="1" customWidth="1"/>
    <col min="9475" max="9475" width="9.1796875" style="1"/>
    <col min="9476" max="9476" width="42.453125" style="1" customWidth="1"/>
    <col min="9477" max="9477" width="9.1796875" style="1"/>
    <col min="9478" max="9479" width="11.7265625" style="1" customWidth="1"/>
    <col min="9480" max="9729" width="9.1796875" style="1"/>
    <col min="9730" max="9730" width="1.1796875" style="1" customWidth="1"/>
    <col min="9731" max="9731" width="9.1796875" style="1"/>
    <col min="9732" max="9732" width="42.453125" style="1" customWidth="1"/>
    <col min="9733" max="9733" width="9.1796875" style="1"/>
    <col min="9734" max="9735" width="11.7265625" style="1" customWidth="1"/>
    <col min="9736" max="9985" width="9.1796875" style="1"/>
    <col min="9986" max="9986" width="1.1796875" style="1" customWidth="1"/>
    <col min="9987" max="9987" width="9.1796875" style="1"/>
    <col min="9988" max="9988" width="42.453125" style="1" customWidth="1"/>
    <col min="9989" max="9989" width="9.1796875" style="1"/>
    <col min="9990" max="9991" width="11.7265625" style="1" customWidth="1"/>
    <col min="9992" max="10241" width="9.1796875" style="1"/>
    <col min="10242" max="10242" width="1.1796875" style="1" customWidth="1"/>
    <col min="10243" max="10243" width="9.1796875" style="1"/>
    <col min="10244" max="10244" width="42.453125" style="1" customWidth="1"/>
    <col min="10245" max="10245" width="9.1796875" style="1"/>
    <col min="10246" max="10247" width="11.7265625" style="1" customWidth="1"/>
    <col min="10248" max="10497" width="9.1796875" style="1"/>
    <col min="10498" max="10498" width="1.1796875" style="1" customWidth="1"/>
    <col min="10499" max="10499" width="9.1796875" style="1"/>
    <col min="10500" max="10500" width="42.453125" style="1" customWidth="1"/>
    <col min="10501" max="10501" width="9.1796875" style="1"/>
    <col min="10502" max="10503" width="11.7265625" style="1" customWidth="1"/>
    <col min="10504" max="10753" width="9.1796875" style="1"/>
    <col min="10754" max="10754" width="1.1796875" style="1" customWidth="1"/>
    <col min="10755" max="10755" width="9.1796875" style="1"/>
    <col min="10756" max="10756" width="42.453125" style="1" customWidth="1"/>
    <col min="10757" max="10757" width="9.1796875" style="1"/>
    <col min="10758" max="10759" width="11.7265625" style="1" customWidth="1"/>
    <col min="10760" max="11009" width="9.1796875" style="1"/>
    <col min="11010" max="11010" width="1.1796875" style="1" customWidth="1"/>
    <col min="11011" max="11011" width="9.1796875" style="1"/>
    <col min="11012" max="11012" width="42.453125" style="1" customWidth="1"/>
    <col min="11013" max="11013" width="9.1796875" style="1"/>
    <col min="11014" max="11015" width="11.7265625" style="1" customWidth="1"/>
    <col min="11016" max="11265" width="9.1796875" style="1"/>
    <col min="11266" max="11266" width="1.1796875" style="1" customWidth="1"/>
    <col min="11267" max="11267" width="9.1796875" style="1"/>
    <col min="11268" max="11268" width="42.453125" style="1" customWidth="1"/>
    <col min="11269" max="11269" width="9.1796875" style="1"/>
    <col min="11270" max="11271" width="11.7265625" style="1" customWidth="1"/>
    <col min="11272" max="11521" width="9.1796875" style="1"/>
    <col min="11522" max="11522" width="1.1796875" style="1" customWidth="1"/>
    <col min="11523" max="11523" width="9.1796875" style="1"/>
    <col min="11524" max="11524" width="42.453125" style="1" customWidth="1"/>
    <col min="11525" max="11525" width="9.1796875" style="1"/>
    <col min="11526" max="11527" width="11.7265625" style="1" customWidth="1"/>
    <col min="11528" max="11777" width="9.1796875" style="1"/>
    <col min="11778" max="11778" width="1.1796875" style="1" customWidth="1"/>
    <col min="11779" max="11779" width="9.1796875" style="1"/>
    <col min="11780" max="11780" width="42.453125" style="1" customWidth="1"/>
    <col min="11781" max="11781" width="9.1796875" style="1"/>
    <col min="11782" max="11783" width="11.7265625" style="1" customWidth="1"/>
    <col min="11784" max="12033" width="9.1796875" style="1"/>
    <col min="12034" max="12034" width="1.1796875" style="1" customWidth="1"/>
    <col min="12035" max="12035" width="9.1796875" style="1"/>
    <col min="12036" max="12036" width="42.453125" style="1" customWidth="1"/>
    <col min="12037" max="12037" width="9.1796875" style="1"/>
    <col min="12038" max="12039" width="11.7265625" style="1" customWidth="1"/>
    <col min="12040" max="12289" width="9.1796875" style="1"/>
    <col min="12290" max="12290" width="1.1796875" style="1" customWidth="1"/>
    <col min="12291" max="12291" width="9.1796875" style="1"/>
    <col min="12292" max="12292" width="42.453125" style="1" customWidth="1"/>
    <col min="12293" max="12293" width="9.1796875" style="1"/>
    <col min="12294" max="12295" width="11.7265625" style="1" customWidth="1"/>
    <col min="12296" max="12545" width="9.1796875" style="1"/>
    <col min="12546" max="12546" width="1.1796875" style="1" customWidth="1"/>
    <col min="12547" max="12547" width="9.1796875" style="1"/>
    <col min="12548" max="12548" width="42.453125" style="1" customWidth="1"/>
    <col min="12549" max="12549" width="9.1796875" style="1"/>
    <col min="12550" max="12551" width="11.7265625" style="1" customWidth="1"/>
    <col min="12552" max="12801" width="9.1796875" style="1"/>
    <col min="12802" max="12802" width="1.1796875" style="1" customWidth="1"/>
    <col min="12803" max="12803" width="9.1796875" style="1"/>
    <col min="12804" max="12804" width="42.453125" style="1" customWidth="1"/>
    <col min="12805" max="12805" width="9.1796875" style="1"/>
    <col min="12806" max="12807" width="11.7265625" style="1" customWidth="1"/>
    <col min="12808" max="13057" width="9.1796875" style="1"/>
    <col min="13058" max="13058" width="1.1796875" style="1" customWidth="1"/>
    <col min="13059" max="13059" width="9.1796875" style="1"/>
    <col min="13060" max="13060" width="42.453125" style="1" customWidth="1"/>
    <col min="13061" max="13061" width="9.1796875" style="1"/>
    <col min="13062" max="13063" width="11.7265625" style="1" customWidth="1"/>
    <col min="13064" max="13313" width="9.1796875" style="1"/>
    <col min="13314" max="13314" width="1.1796875" style="1" customWidth="1"/>
    <col min="13315" max="13315" width="9.1796875" style="1"/>
    <col min="13316" max="13316" width="42.453125" style="1" customWidth="1"/>
    <col min="13317" max="13317" width="9.1796875" style="1"/>
    <col min="13318" max="13319" width="11.7265625" style="1" customWidth="1"/>
    <col min="13320" max="13569" width="9.1796875" style="1"/>
    <col min="13570" max="13570" width="1.1796875" style="1" customWidth="1"/>
    <col min="13571" max="13571" width="9.1796875" style="1"/>
    <col min="13572" max="13572" width="42.453125" style="1" customWidth="1"/>
    <col min="13573" max="13573" width="9.1796875" style="1"/>
    <col min="13574" max="13575" width="11.7265625" style="1" customWidth="1"/>
    <col min="13576" max="13825" width="9.1796875" style="1"/>
    <col min="13826" max="13826" width="1.1796875" style="1" customWidth="1"/>
    <col min="13827" max="13827" width="9.1796875" style="1"/>
    <col min="13828" max="13828" width="42.453125" style="1" customWidth="1"/>
    <col min="13829" max="13829" width="9.1796875" style="1"/>
    <col min="13830" max="13831" width="11.7265625" style="1" customWidth="1"/>
    <col min="13832" max="14081" width="9.1796875" style="1"/>
    <col min="14082" max="14082" width="1.1796875" style="1" customWidth="1"/>
    <col min="14083" max="14083" width="9.1796875" style="1"/>
    <col min="14084" max="14084" width="42.453125" style="1" customWidth="1"/>
    <col min="14085" max="14085" width="9.1796875" style="1"/>
    <col min="14086" max="14087" width="11.7265625" style="1" customWidth="1"/>
    <col min="14088" max="14337" width="9.1796875" style="1"/>
    <col min="14338" max="14338" width="1.1796875" style="1" customWidth="1"/>
    <col min="14339" max="14339" width="9.1796875" style="1"/>
    <col min="14340" max="14340" width="42.453125" style="1" customWidth="1"/>
    <col min="14341" max="14341" width="9.1796875" style="1"/>
    <col min="14342" max="14343" width="11.7265625" style="1" customWidth="1"/>
    <col min="14344" max="14593" width="9.1796875" style="1"/>
    <col min="14594" max="14594" width="1.1796875" style="1" customWidth="1"/>
    <col min="14595" max="14595" width="9.1796875" style="1"/>
    <col min="14596" max="14596" width="42.453125" style="1" customWidth="1"/>
    <col min="14597" max="14597" width="9.1796875" style="1"/>
    <col min="14598" max="14599" width="11.7265625" style="1" customWidth="1"/>
    <col min="14600" max="14849" width="9.1796875" style="1"/>
    <col min="14850" max="14850" width="1.1796875" style="1" customWidth="1"/>
    <col min="14851" max="14851" width="9.1796875" style="1"/>
    <col min="14852" max="14852" width="42.453125" style="1" customWidth="1"/>
    <col min="14853" max="14853" width="9.1796875" style="1"/>
    <col min="14854" max="14855" width="11.7265625" style="1" customWidth="1"/>
    <col min="14856" max="15105" width="9.1796875" style="1"/>
    <col min="15106" max="15106" width="1.1796875" style="1" customWidth="1"/>
    <col min="15107" max="15107" width="9.1796875" style="1"/>
    <col min="15108" max="15108" width="42.453125" style="1" customWidth="1"/>
    <col min="15109" max="15109" width="9.1796875" style="1"/>
    <col min="15110" max="15111" width="11.7265625" style="1" customWidth="1"/>
    <col min="15112" max="15361" width="9.1796875" style="1"/>
    <col min="15362" max="15362" width="1.1796875" style="1" customWidth="1"/>
    <col min="15363" max="15363" width="9.1796875" style="1"/>
    <col min="15364" max="15364" width="42.453125" style="1" customWidth="1"/>
    <col min="15365" max="15365" width="9.1796875" style="1"/>
    <col min="15366" max="15367" width="11.7265625" style="1" customWidth="1"/>
    <col min="15368" max="15617" width="9.1796875" style="1"/>
    <col min="15618" max="15618" width="1.1796875" style="1" customWidth="1"/>
    <col min="15619" max="15619" width="9.1796875" style="1"/>
    <col min="15620" max="15620" width="42.453125" style="1" customWidth="1"/>
    <col min="15621" max="15621" width="9.1796875" style="1"/>
    <col min="15622" max="15623" width="11.7265625" style="1" customWidth="1"/>
    <col min="15624" max="15873" width="9.1796875" style="1"/>
    <col min="15874" max="15874" width="1.1796875" style="1" customWidth="1"/>
    <col min="15875" max="15875" width="9.1796875" style="1"/>
    <col min="15876" max="15876" width="42.453125" style="1" customWidth="1"/>
    <col min="15877" max="15877" width="9.1796875" style="1"/>
    <col min="15878" max="15879" width="11.7265625" style="1" customWidth="1"/>
    <col min="15880" max="16129" width="9.1796875" style="1"/>
    <col min="16130" max="16130" width="1.1796875" style="1" customWidth="1"/>
    <col min="16131" max="16131" width="9.1796875" style="1"/>
    <col min="16132" max="16132" width="42.453125" style="1" customWidth="1"/>
    <col min="16133" max="16133" width="9.1796875" style="1"/>
    <col min="16134" max="16135" width="11.7265625" style="1" customWidth="1"/>
    <col min="16136" max="16384" width="9.1796875" style="1"/>
  </cols>
  <sheetData>
    <row r="1" spans="2:13" x14ac:dyDescent="0.35">
      <c r="B1" s="81" t="s">
        <v>55</v>
      </c>
      <c r="C1" s="80"/>
    </row>
    <row r="2" spans="2:13" ht="15" thickBot="1" x14ac:dyDescent="0.4"/>
    <row r="3" spans="2:13" ht="19" thickBot="1" x14ac:dyDescent="0.4">
      <c r="B3" s="69" t="s">
        <v>0</v>
      </c>
      <c r="C3" s="70"/>
      <c r="D3" s="70"/>
      <c r="E3" s="70"/>
      <c r="F3" s="70"/>
      <c r="G3" s="70"/>
      <c r="H3" s="70"/>
      <c r="I3" s="71"/>
    </row>
    <row r="4" spans="2:13" ht="14.5" customHeight="1" x14ac:dyDescent="0.35">
      <c r="B4" s="3"/>
      <c r="C4" s="4" t="s">
        <v>1</v>
      </c>
      <c r="D4" s="5" t="s">
        <v>2</v>
      </c>
      <c r="E4" s="6" t="s">
        <v>3</v>
      </c>
      <c r="F4" s="63" t="s">
        <v>4</v>
      </c>
      <c r="G4" s="63" t="s">
        <v>5</v>
      </c>
      <c r="H4" s="65" t="s">
        <v>6</v>
      </c>
      <c r="I4" s="67" t="s">
        <v>7</v>
      </c>
    </row>
    <row r="5" spans="2:13" ht="21.75" customHeight="1" thickBot="1" x14ac:dyDescent="0.4">
      <c r="B5" s="7"/>
      <c r="C5" s="8"/>
      <c r="D5" s="9"/>
      <c r="E5" s="10" t="s">
        <v>8</v>
      </c>
      <c r="F5" s="64"/>
      <c r="G5" s="76"/>
      <c r="H5" s="66"/>
      <c r="I5" s="68"/>
    </row>
    <row r="6" spans="2:13" ht="15" thickBot="1" x14ac:dyDescent="0.4">
      <c r="B6" s="11"/>
      <c r="C6" s="12" t="s">
        <v>9</v>
      </c>
      <c r="D6" s="13"/>
      <c r="E6" s="14"/>
      <c r="F6" s="13"/>
      <c r="G6" s="13"/>
      <c r="H6" s="15"/>
      <c r="I6" s="16"/>
    </row>
    <row r="7" spans="2:13" x14ac:dyDescent="0.35">
      <c r="B7" s="17" t="s">
        <v>10</v>
      </c>
      <c r="C7" s="18" t="s">
        <v>11</v>
      </c>
      <c r="D7" s="19" t="s">
        <v>12</v>
      </c>
      <c r="E7" s="20"/>
      <c r="F7" s="19">
        <v>50</v>
      </c>
      <c r="G7" s="21">
        <f>E7*F7</f>
        <v>0</v>
      </c>
      <c r="H7" s="22">
        <v>21</v>
      </c>
      <c r="I7" s="23">
        <f>G7*1.21</f>
        <v>0</v>
      </c>
    </row>
    <row r="8" spans="2:13" x14ac:dyDescent="0.35">
      <c r="B8" s="17" t="s">
        <v>13</v>
      </c>
      <c r="C8" s="18" t="s">
        <v>14</v>
      </c>
      <c r="D8" s="19" t="s">
        <v>12</v>
      </c>
      <c r="E8" s="24"/>
      <c r="F8" s="19">
        <v>97</v>
      </c>
      <c r="G8" s="21">
        <f>E8*F8</f>
        <v>0</v>
      </c>
      <c r="H8" s="22">
        <v>21</v>
      </c>
      <c r="I8" s="23">
        <f t="shared" ref="I8:I27" si="0">G8*1.21</f>
        <v>0</v>
      </c>
      <c r="M8" s="25"/>
    </row>
    <row r="9" spans="2:13" x14ac:dyDescent="0.35">
      <c r="B9" s="26"/>
      <c r="C9" s="27" t="s">
        <v>15</v>
      </c>
      <c r="D9" s="28"/>
      <c r="E9" s="29"/>
      <c r="F9" s="28"/>
      <c r="G9" s="28"/>
      <c r="H9" s="30"/>
      <c r="I9" s="31"/>
    </row>
    <row r="10" spans="2:13" x14ac:dyDescent="0.35">
      <c r="B10" s="17" t="s">
        <v>16</v>
      </c>
      <c r="C10" s="18" t="s">
        <v>17</v>
      </c>
      <c r="D10" s="19" t="s">
        <v>18</v>
      </c>
      <c r="E10" s="24"/>
      <c r="F10" s="19">
        <v>600</v>
      </c>
      <c r="G10" s="21">
        <f>E10*F10</f>
        <v>0</v>
      </c>
      <c r="H10" s="22">
        <v>21</v>
      </c>
      <c r="I10" s="23">
        <f t="shared" si="0"/>
        <v>0</v>
      </c>
    </row>
    <row r="11" spans="2:13" x14ac:dyDescent="0.35">
      <c r="B11" s="26"/>
      <c r="C11" s="32" t="s">
        <v>19</v>
      </c>
      <c r="D11" s="33"/>
      <c r="E11" s="29"/>
      <c r="F11" s="33"/>
      <c r="G11" s="33"/>
      <c r="H11" s="30"/>
      <c r="I11" s="31"/>
    </row>
    <row r="12" spans="2:13" x14ac:dyDescent="0.35">
      <c r="B12" s="17" t="s">
        <v>20</v>
      </c>
      <c r="C12" s="18" t="s">
        <v>21</v>
      </c>
      <c r="D12" s="19" t="s">
        <v>22</v>
      </c>
      <c r="E12" s="24"/>
      <c r="F12" s="19">
        <v>100</v>
      </c>
      <c r="G12" s="21">
        <f>E12*F12</f>
        <v>0</v>
      </c>
      <c r="H12" s="22">
        <v>21</v>
      </c>
      <c r="I12" s="23">
        <f t="shared" si="0"/>
        <v>0</v>
      </c>
    </row>
    <row r="13" spans="2:13" x14ac:dyDescent="0.35">
      <c r="B13" s="17" t="s">
        <v>23</v>
      </c>
      <c r="C13" s="18" t="s">
        <v>24</v>
      </c>
      <c r="D13" s="19" t="s">
        <v>25</v>
      </c>
      <c r="E13" s="24"/>
      <c r="F13" s="19">
        <v>100</v>
      </c>
      <c r="G13" s="21">
        <f>E13*F13</f>
        <v>0</v>
      </c>
      <c r="H13" s="22">
        <v>21</v>
      </c>
      <c r="I13" s="23">
        <f t="shared" si="0"/>
        <v>0</v>
      </c>
    </row>
    <row r="14" spans="2:13" x14ac:dyDescent="0.35">
      <c r="B14" s="26"/>
      <c r="C14" s="27" t="s">
        <v>26</v>
      </c>
      <c r="D14" s="28"/>
      <c r="E14" s="29"/>
      <c r="F14" s="28"/>
      <c r="G14" s="28"/>
      <c r="H14" s="30"/>
      <c r="I14" s="31"/>
    </row>
    <row r="15" spans="2:13" x14ac:dyDescent="0.35">
      <c r="B15" s="17" t="s">
        <v>27</v>
      </c>
      <c r="C15" s="18" t="s">
        <v>28</v>
      </c>
      <c r="D15" s="19" t="s">
        <v>18</v>
      </c>
      <c r="E15" s="24"/>
      <c r="F15" s="19">
        <v>30</v>
      </c>
      <c r="G15" s="21">
        <f>E15*F15</f>
        <v>0</v>
      </c>
      <c r="H15" s="22">
        <v>21</v>
      </c>
      <c r="I15" s="23">
        <f t="shared" si="0"/>
        <v>0</v>
      </c>
    </row>
    <row r="16" spans="2:13" x14ac:dyDescent="0.35">
      <c r="B16" s="17" t="s">
        <v>29</v>
      </c>
      <c r="C16" s="18" t="s">
        <v>30</v>
      </c>
      <c r="D16" s="19" t="s">
        <v>18</v>
      </c>
      <c r="E16" s="24"/>
      <c r="F16" s="19">
        <v>30</v>
      </c>
      <c r="G16" s="21">
        <f t="shared" ref="G16:G21" si="1">E16*F16</f>
        <v>0</v>
      </c>
      <c r="H16" s="22">
        <v>21</v>
      </c>
      <c r="I16" s="23">
        <f t="shared" si="0"/>
        <v>0</v>
      </c>
    </row>
    <row r="17" spans="2:13" x14ac:dyDescent="0.35">
      <c r="B17" s="17" t="s">
        <v>31</v>
      </c>
      <c r="C17" s="18" t="s">
        <v>32</v>
      </c>
      <c r="D17" s="19" t="s">
        <v>22</v>
      </c>
      <c r="E17" s="24"/>
      <c r="F17" s="19">
        <v>10</v>
      </c>
      <c r="G17" s="21">
        <f t="shared" si="1"/>
        <v>0</v>
      </c>
      <c r="H17" s="22">
        <v>21</v>
      </c>
      <c r="I17" s="23">
        <f t="shared" si="0"/>
        <v>0</v>
      </c>
      <c r="M17" s="59"/>
    </row>
    <row r="18" spans="2:13" x14ac:dyDescent="0.35">
      <c r="B18" s="17" t="s">
        <v>33</v>
      </c>
      <c r="C18" s="18" t="s">
        <v>34</v>
      </c>
      <c r="D18" s="19" t="s">
        <v>25</v>
      </c>
      <c r="E18" s="24"/>
      <c r="F18" s="19">
        <v>3</v>
      </c>
      <c r="G18" s="21">
        <f t="shared" si="1"/>
        <v>0</v>
      </c>
      <c r="H18" s="22">
        <v>21</v>
      </c>
      <c r="I18" s="23">
        <f t="shared" si="0"/>
        <v>0</v>
      </c>
    </row>
    <row r="19" spans="2:13" x14ac:dyDescent="0.35">
      <c r="B19" s="34"/>
      <c r="C19" s="32" t="s">
        <v>35</v>
      </c>
      <c r="D19" s="33"/>
      <c r="E19" s="29"/>
      <c r="F19" s="33"/>
      <c r="G19" s="35"/>
      <c r="H19" s="30"/>
      <c r="I19" s="31"/>
    </row>
    <row r="20" spans="2:13" x14ac:dyDescent="0.35">
      <c r="B20" s="36" t="s">
        <v>36</v>
      </c>
      <c r="C20" s="18" t="s">
        <v>37</v>
      </c>
      <c r="D20" s="19" t="s">
        <v>18</v>
      </c>
      <c r="E20" s="37"/>
      <c r="F20" s="19">
        <v>30</v>
      </c>
      <c r="G20" s="21">
        <f t="shared" si="1"/>
        <v>0</v>
      </c>
      <c r="H20" s="22">
        <v>21</v>
      </c>
      <c r="I20" s="23">
        <f t="shared" si="0"/>
        <v>0</v>
      </c>
    </row>
    <row r="21" spans="2:13" ht="15" thickBot="1" x14ac:dyDescent="0.4">
      <c r="B21" s="38" t="s">
        <v>38</v>
      </c>
      <c r="C21" s="18" t="s">
        <v>39</v>
      </c>
      <c r="D21" s="19" t="s">
        <v>18</v>
      </c>
      <c r="E21" s="39"/>
      <c r="F21" s="19">
        <v>10</v>
      </c>
      <c r="G21" s="21">
        <f t="shared" si="1"/>
        <v>0</v>
      </c>
      <c r="H21" s="22">
        <v>21</v>
      </c>
      <c r="I21" s="23">
        <f t="shared" si="0"/>
        <v>0</v>
      </c>
    </row>
    <row r="22" spans="2:13" ht="15" thickBot="1" x14ac:dyDescent="0.4">
      <c r="B22" s="11"/>
      <c r="C22" s="12" t="s">
        <v>40</v>
      </c>
      <c r="D22" s="13"/>
      <c r="E22" s="40"/>
      <c r="F22" s="13"/>
      <c r="G22" s="13"/>
      <c r="H22" s="41"/>
      <c r="I22" s="42"/>
    </row>
    <row r="23" spans="2:13" ht="15" thickBot="1" x14ac:dyDescent="0.4">
      <c r="B23" s="43" t="s">
        <v>41</v>
      </c>
      <c r="C23" s="18" t="s">
        <v>42</v>
      </c>
      <c r="D23" s="19" t="s">
        <v>43</v>
      </c>
      <c r="E23" s="44"/>
      <c r="F23" s="19">
        <v>100</v>
      </c>
      <c r="G23" s="21">
        <f>E23*F23</f>
        <v>0</v>
      </c>
      <c r="H23" s="22">
        <v>21</v>
      </c>
      <c r="I23" s="23">
        <f t="shared" si="0"/>
        <v>0</v>
      </c>
    </row>
    <row r="24" spans="2:13" ht="15" thickBot="1" x14ac:dyDescent="0.4">
      <c r="B24" s="11"/>
      <c r="C24" s="12" t="s">
        <v>44</v>
      </c>
      <c r="D24" s="45"/>
      <c r="E24" s="40"/>
      <c r="F24" s="45"/>
      <c r="G24" s="45"/>
      <c r="H24" s="41"/>
      <c r="I24" s="42"/>
    </row>
    <row r="25" spans="2:13" x14ac:dyDescent="0.35">
      <c r="B25" s="46" t="s">
        <v>45</v>
      </c>
      <c r="C25" s="18" t="s">
        <v>51</v>
      </c>
      <c r="D25" s="19" t="s">
        <v>12</v>
      </c>
      <c r="E25" s="20"/>
      <c r="F25" s="19">
        <v>20</v>
      </c>
      <c r="G25" s="21">
        <f>E25*F25</f>
        <v>0</v>
      </c>
      <c r="H25" s="22">
        <v>21</v>
      </c>
      <c r="I25" s="23">
        <f t="shared" si="0"/>
        <v>0</v>
      </c>
    </row>
    <row r="26" spans="2:13" x14ac:dyDescent="0.35">
      <c r="B26" s="17" t="s">
        <v>46</v>
      </c>
      <c r="C26" s="18" t="s">
        <v>52</v>
      </c>
      <c r="D26" s="19" t="s">
        <v>12</v>
      </c>
      <c r="E26" s="20"/>
      <c r="F26" s="19">
        <v>40</v>
      </c>
      <c r="G26" s="21">
        <f>E26*F26</f>
        <v>0</v>
      </c>
      <c r="H26" s="22">
        <v>21</v>
      </c>
      <c r="I26" s="23">
        <f t="shared" ref="I26" si="2">G26*1.21</f>
        <v>0</v>
      </c>
    </row>
    <row r="27" spans="2:13" ht="15" thickBot="1" x14ac:dyDescent="0.4">
      <c r="B27" s="17" t="s">
        <v>48</v>
      </c>
      <c r="C27" s="18" t="s">
        <v>47</v>
      </c>
      <c r="D27" s="19" t="s">
        <v>12</v>
      </c>
      <c r="E27" s="24"/>
      <c r="F27" s="19">
        <v>25</v>
      </c>
      <c r="G27" s="21">
        <f t="shared" ref="G27" si="3">E27*F27</f>
        <v>0</v>
      </c>
      <c r="H27" s="22">
        <v>21</v>
      </c>
      <c r="I27" s="23">
        <f t="shared" si="0"/>
        <v>0</v>
      </c>
    </row>
    <row r="28" spans="2:13" x14ac:dyDescent="0.35">
      <c r="B28" s="47"/>
      <c r="C28" s="48"/>
      <c r="D28" s="49"/>
      <c r="E28" s="50"/>
      <c r="F28" s="49"/>
      <c r="G28" s="49"/>
      <c r="H28" s="51"/>
      <c r="I28" s="52"/>
    </row>
    <row r="29" spans="2:13" x14ac:dyDescent="0.35">
      <c r="B29" s="53"/>
      <c r="C29" s="72" t="s">
        <v>53</v>
      </c>
      <c r="D29" s="73"/>
      <c r="E29" s="73"/>
      <c r="F29" s="73"/>
      <c r="G29" s="54">
        <f>SUM(G7:G27)*12</f>
        <v>0</v>
      </c>
      <c r="H29" s="55"/>
      <c r="I29" s="56"/>
    </row>
    <row r="30" spans="2:13" ht="15" thickBot="1" x14ac:dyDescent="0.4">
      <c r="B30" s="57"/>
      <c r="C30" s="74" t="s">
        <v>54</v>
      </c>
      <c r="D30" s="75"/>
      <c r="E30" s="75"/>
      <c r="F30" s="75"/>
      <c r="G30" s="75"/>
      <c r="H30" s="75"/>
      <c r="I30" s="58">
        <f>SUM(I7:I27)*12</f>
        <v>0</v>
      </c>
    </row>
    <row r="31" spans="2:13" x14ac:dyDescent="0.35">
      <c r="B31" s="77" t="s">
        <v>49</v>
      </c>
      <c r="C31" s="78"/>
      <c r="D31" s="78"/>
      <c r="E31" s="78"/>
      <c r="F31" s="78"/>
      <c r="G31" s="78"/>
      <c r="H31" s="78"/>
      <c r="I31" s="79"/>
    </row>
    <row r="32" spans="2:13" ht="15" thickBot="1" x14ac:dyDescent="0.4">
      <c r="B32" s="60" t="s">
        <v>50</v>
      </c>
      <c r="C32" s="61"/>
      <c r="D32" s="61"/>
      <c r="E32" s="61"/>
      <c r="F32" s="61"/>
      <c r="G32" s="61"/>
      <c r="H32" s="61"/>
      <c r="I32" s="62"/>
    </row>
  </sheetData>
  <mergeCells count="10">
    <mergeCell ref="B1:C1"/>
    <mergeCell ref="B32:I32"/>
    <mergeCell ref="F4:F5"/>
    <mergeCell ref="H4:H5"/>
    <mergeCell ref="I4:I5"/>
    <mergeCell ref="B3:I3"/>
    <mergeCell ref="C29:F29"/>
    <mergeCell ref="C30:H30"/>
    <mergeCell ref="G4:G5"/>
    <mergeCell ref="B31:I31"/>
  </mergeCells>
  <pageMargins left="0.7" right="0.7" top="0.78740157499999996" bottom="0.78740157499999996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3" sqref="G33"/>
    </sheetView>
  </sheetViews>
  <sheetFormatPr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Prchlík Vladimír</dc:creator>
  <cp:keywords/>
  <dc:description/>
  <cp:lastModifiedBy>Buzek Tomáš</cp:lastModifiedBy>
  <cp:revision/>
  <dcterms:created xsi:type="dcterms:W3CDTF">2017-10-03T07:22:07Z</dcterms:created>
  <dcterms:modified xsi:type="dcterms:W3CDTF">2020-09-09T06:22:28Z</dcterms:modified>
  <cp:category/>
  <cp:contentStatus/>
</cp:coreProperties>
</file>