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38400" windowHeight="17700" activeTab="0"/>
  </bookViews>
  <sheets>
    <sheet name="Položkový rozpočet" sheetId="1" r:id="rId1"/>
  </sheets>
  <definedNames>
    <definedName name="_xlnm.Print_Area" localSheetId="0">'Položkový rozpočet'!$A$1:$F$52</definedName>
  </definedNames>
  <calcPr calcId="152511"/>
</workbook>
</file>

<file path=xl/sharedStrings.xml><?xml version="1.0" encoding="utf-8"?>
<sst xmlns="http://schemas.openxmlformats.org/spreadsheetml/2006/main" count="79" uniqueCount="56">
  <si>
    <t>Stavba :</t>
  </si>
  <si>
    <t>Objekt :</t>
  </si>
  <si>
    <t>P.č.</t>
  </si>
  <si>
    <t>Název položky</t>
  </si>
  <si>
    <t>MJ</t>
  </si>
  <si>
    <t>množství</t>
  </si>
  <si>
    <t>cena / MJ</t>
  </si>
  <si>
    <t>celkem (Kč)</t>
  </si>
  <si>
    <t>kpl</t>
  </si>
  <si>
    <t>ks</t>
  </si>
  <si>
    <t>Cena celkem bez DPH</t>
  </si>
  <si>
    <t>m2</t>
  </si>
  <si>
    <t>bm</t>
  </si>
  <si>
    <t>t</t>
  </si>
  <si>
    <t>Bourání</t>
  </si>
  <si>
    <t>svislá doprava suti a odpadu nošením z 2.NP</t>
  </si>
  <si>
    <t>vodorovná doprava suti do 15m</t>
  </si>
  <si>
    <t>Odvoz suti a odpadu na skládku do 25km</t>
  </si>
  <si>
    <t>poplatek za uložení na skládce - suť</t>
  </si>
  <si>
    <t>poplatek za uložení na skládce - odpad</t>
  </si>
  <si>
    <t>Ruční přesun hmot</t>
  </si>
  <si>
    <t>Úpravy povrchů</t>
  </si>
  <si>
    <t>VRN</t>
  </si>
  <si>
    <t>Koordinační činnost</t>
  </si>
  <si>
    <t>%</t>
  </si>
  <si>
    <t>Zařízení staveniště</t>
  </si>
  <si>
    <t>Mimostaveništní doprava</t>
  </si>
  <si>
    <t>Lešení pomocné pro svislé konstukce</t>
  </si>
  <si>
    <t>Oprava předsazeného schodiště</t>
  </si>
  <si>
    <t>demontáž stávajícího zábradlí</t>
  </si>
  <si>
    <t>Rozebrání betonové dlažby kladené na sucho</t>
  </si>
  <si>
    <t>demontáž kamnných schodišťových stupňů</t>
  </si>
  <si>
    <t>osekání kamenných zdí - příprava pro žlb věnec</t>
  </si>
  <si>
    <t>m3</t>
  </si>
  <si>
    <t>Bednění věnců</t>
  </si>
  <si>
    <t>Odbednění věnců</t>
  </si>
  <si>
    <t>Kotvení věnce do stávajíící stěny pomocí trnů R16, lepených chemickou kotvou</t>
  </si>
  <si>
    <t>Zpětné osazení schodišťových stupňů do suchého betonu</t>
  </si>
  <si>
    <t>Zpětné osazení kamenných říms - kotvení na chemickou kotvu</t>
  </si>
  <si>
    <t>Zpětná montáž zábradlí - původní zábradlí - obrousit + 1xzákladní nátěr, 2xvrch</t>
  </si>
  <si>
    <t>Omytí kamenných stupňů kamenickou kyselinou</t>
  </si>
  <si>
    <t>Schodiště</t>
  </si>
  <si>
    <t>Terasa</t>
  </si>
  <si>
    <t>odebrání podkladních vrstev terasy</t>
  </si>
  <si>
    <t>Očištění stávající plochy - předpoklad hydroizolace</t>
  </si>
  <si>
    <t xml:space="preserve">Nová vrstva hydroizolace - SBS modifikovaný </t>
  </si>
  <si>
    <t>Ochranná vrstva z geotextilie 500g/m2</t>
  </si>
  <si>
    <t>Montáž podkladového roštu pro pokládku</t>
  </si>
  <si>
    <t>Pokládka původní dlažby s doplněním rozbitých kusů</t>
  </si>
  <si>
    <t>demontáž kamenných říms - lemování schodiště</t>
  </si>
  <si>
    <t>ŽLB věnec beton C20/25 XC1</t>
  </si>
  <si>
    <t>výztuž věnců R10 505</t>
  </si>
  <si>
    <t>Výzkumný ústav rostlinné výroby hlavní budova</t>
  </si>
  <si>
    <t xml:space="preserve">                                     Cenová nabídka</t>
  </si>
  <si>
    <r>
      <t xml:space="preserve"> Veřejná zakázka malého rozsahu:                                                                                                                                                        </t>
    </r>
    <r>
      <rPr>
        <b/>
        <sz val="10"/>
        <rFont val="Arial CE"/>
        <family val="2"/>
      </rPr>
      <t>Oprava předsazeného kamenného schodiště umístěného u hlavního vchodu do hlavní  administrativní budovy VURV v.v.i. Praha Ruzyně.</t>
    </r>
  </si>
  <si>
    <t>Příloha č. 6 k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</si>
</sst>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Format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name val="Calibri"/>
      <family val="2"/>
      <scheme val="minor"/>
    </font>
    <font>
      <b/>
      <sz val="14"/>
      <name val="Arial CE"/>
      <family val="2"/>
    </font>
    <font>
      <b/>
      <sz val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double"/>
      <top/>
      <bottom style="double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1" applyNumberFormat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5" applyNumberFormat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1" fillId="4" borderId="7" applyNumberFormat="0" applyFont="0" applyAlignment="0" applyProtection="0"/>
    <xf numFmtId="0" fontId="23" fillId="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3">
    <xf numFmtId="0" fontId="0" fillId="0" borderId="0" xfId="0"/>
    <xf numFmtId="0" fontId="2" fillId="0" borderId="0" xfId="20" applyFill="1">
      <alignment/>
      <protection/>
    </xf>
    <xf numFmtId="0" fontId="2" fillId="0" borderId="10" xfId="20" applyFont="1" applyFill="1" applyBorder="1" applyAlignment="1">
      <alignment horizontal="center"/>
      <protection/>
    </xf>
    <xf numFmtId="0" fontId="2" fillId="0" borderId="11" xfId="20" applyFill="1" applyBorder="1">
      <alignment/>
      <protection/>
    </xf>
    <xf numFmtId="0" fontId="5" fillId="0" borderId="11" xfId="20" applyFont="1" applyFill="1" applyBorder="1" applyAlignment="1">
      <alignment horizontal="right"/>
      <protection/>
    </xf>
    <xf numFmtId="0" fontId="2" fillId="0" borderId="11" xfId="20" applyFill="1" applyBorder="1" applyAlignment="1">
      <alignment horizontal="left"/>
      <protection/>
    </xf>
    <xf numFmtId="0" fontId="2" fillId="0" borderId="12" xfId="20" applyFill="1" applyBorder="1">
      <alignment/>
      <protection/>
    </xf>
    <xf numFmtId="49" fontId="2" fillId="0" borderId="13" xfId="20" applyNumberFormat="1" applyFont="1" applyFill="1" applyBorder="1" applyAlignment="1">
      <alignment horizontal="center"/>
      <protection/>
    </xf>
    <xf numFmtId="0" fontId="2" fillId="0" borderId="14" xfId="20" applyFill="1" applyBorder="1">
      <alignment/>
      <protection/>
    </xf>
    <xf numFmtId="0" fontId="5" fillId="0" borderId="0" xfId="20" applyFont="1" applyFill="1">
      <alignment/>
      <protection/>
    </xf>
    <xf numFmtId="0" fontId="2" fillId="0" borderId="0" xfId="20" applyFill="1" applyAlignment="1">
      <alignment horizontal="right"/>
      <protection/>
    </xf>
    <xf numFmtId="0" fontId="2" fillId="0" borderId="0" xfId="20" applyFill="1" applyAlignment="1">
      <alignment/>
      <protection/>
    </xf>
    <xf numFmtId="49" fontId="6" fillId="0" borderId="15" xfId="20" applyNumberFormat="1" applyFont="1" applyFill="1" applyBorder="1">
      <alignment/>
      <protection/>
    </xf>
    <xf numFmtId="0" fontId="6" fillId="0" borderId="16" xfId="20" applyFont="1" applyFill="1" applyBorder="1" applyAlignment="1">
      <alignment horizontal="center"/>
      <protection/>
    </xf>
    <xf numFmtId="0" fontId="6" fillId="0" borderId="16" xfId="20" applyNumberFormat="1" applyFont="1" applyFill="1" applyBorder="1" applyAlignment="1">
      <alignment horizontal="center"/>
      <protection/>
    </xf>
    <xf numFmtId="0" fontId="6" fillId="0" borderId="15" xfId="20" applyFont="1" applyFill="1" applyBorder="1" applyAlignment="1">
      <alignment horizontal="center"/>
      <protection/>
    </xf>
    <xf numFmtId="49" fontId="6" fillId="0" borderId="17" xfId="20" applyNumberFormat="1" applyFont="1" applyFill="1" applyBorder="1">
      <alignment/>
      <protection/>
    </xf>
    <xf numFmtId="0" fontId="7" fillId="0" borderId="18" xfId="20" applyFont="1" applyFill="1" applyBorder="1" applyAlignment="1">
      <alignment vertical="top" wrapText="1"/>
      <protection/>
    </xf>
    <xf numFmtId="49" fontId="7" fillId="0" borderId="18" xfId="20" applyNumberFormat="1" applyFont="1" applyFill="1" applyBorder="1" applyAlignment="1">
      <alignment horizontal="center" vertical="top" shrinkToFit="1"/>
      <protection/>
    </xf>
    <xf numFmtId="4" fontId="7" fillId="0" borderId="18" xfId="20" applyNumberFormat="1" applyFont="1" applyFill="1" applyBorder="1" applyAlignment="1">
      <alignment vertical="top"/>
      <protection/>
    </xf>
    <xf numFmtId="0" fontId="8" fillId="0" borderId="0" xfId="20" applyFont="1" applyFill="1" applyBorder="1" applyAlignment="1">
      <alignment vertical="top" wrapText="1"/>
      <protection/>
    </xf>
    <xf numFmtId="4" fontId="8" fillId="0" borderId="0" xfId="20" applyNumberFormat="1" applyFont="1" applyFill="1" applyBorder="1" applyAlignment="1">
      <alignment vertical="top"/>
      <protection/>
    </xf>
    <xf numFmtId="4" fontId="7" fillId="0" borderId="19" xfId="20" applyNumberFormat="1" applyFont="1" applyFill="1" applyBorder="1" applyAlignment="1">
      <alignment vertical="top"/>
      <protection/>
    </xf>
    <xf numFmtId="4" fontId="7" fillId="0" borderId="19" xfId="20" applyNumberFormat="1" applyFont="1" applyFill="1" applyBorder="1" applyAlignment="1">
      <alignment horizontal="center" vertical="top"/>
      <protection/>
    </xf>
    <xf numFmtId="4" fontId="7" fillId="0" borderId="17" xfId="20" applyNumberFormat="1" applyFont="1" applyFill="1" applyBorder="1" applyAlignment="1">
      <alignment horizontal="center" vertical="top"/>
      <protection/>
    </xf>
    <xf numFmtId="49" fontId="8" fillId="0" borderId="17" xfId="20" applyNumberFormat="1" applyFont="1" applyFill="1" applyBorder="1" applyAlignment="1">
      <alignment horizontal="left" vertical="top" shrinkToFit="1"/>
      <protection/>
    </xf>
    <xf numFmtId="0" fontId="4" fillId="0" borderId="11" xfId="20" applyFont="1" applyFill="1" applyBorder="1" applyAlignment="1">
      <alignment wrapText="1"/>
      <protection/>
    </xf>
    <xf numFmtId="0" fontId="4" fillId="0" borderId="14" xfId="20" applyFont="1" applyFill="1" applyBorder="1" applyAlignment="1">
      <alignment wrapText="1"/>
      <protection/>
    </xf>
    <xf numFmtId="0" fontId="3" fillId="0" borderId="0" xfId="20" applyFont="1" applyAlignment="1">
      <alignment horizontal="center"/>
      <protection/>
    </xf>
    <xf numFmtId="14" fontId="2" fillId="0" borderId="14" xfId="20" applyNumberFormat="1" applyFill="1" applyBorder="1" applyAlignment="1">
      <alignment horizontal="center" shrinkToFit="1"/>
      <protection/>
    </xf>
    <xf numFmtId="0" fontId="2" fillId="0" borderId="14" xfId="20" applyFill="1" applyBorder="1" applyAlignment="1">
      <alignment horizontal="center" shrinkToFit="1"/>
      <protection/>
    </xf>
    <xf numFmtId="0" fontId="2" fillId="0" borderId="20" xfId="20" applyFill="1" applyBorder="1" applyAlignment="1">
      <alignment horizontal="center" shrinkToFit="1"/>
      <protection/>
    </xf>
    <xf numFmtId="0" fontId="2" fillId="0" borderId="17" xfId="20" applyFont="1" applyFill="1" applyBorder="1" applyAlignment="1">
      <alignment horizontal="center" vertical="top"/>
      <protection/>
    </xf>
    <xf numFmtId="4" fontId="7" fillId="0" borderId="17" xfId="20" applyNumberFormat="1" applyFont="1" applyFill="1" applyBorder="1" applyAlignment="1">
      <alignment vertical="top"/>
      <protection/>
    </xf>
    <xf numFmtId="4" fontId="7" fillId="0" borderId="0" xfId="20" applyNumberFormat="1" applyFont="1" applyFill="1" applyBorder="1" applyAlignment="1">
      <alignment vertical="top"/>
      <protection/>
    </xf>
    <xf numFmtId="0" fontId="2" fillId="0" borderId="0" xfId="20" applyFont="1" applyFill="1" applyAlignment="1">
      <alignment wrapText="1"/>
      <protection/>
    </xf>
    <xf numFmtId="0" fontId="6" fillId="0" borderId="16" xfId="20" applyFont="1" applyFill="1" applyBorder="1" applyAlignment="1">
      <alignment horizontal="center" wrapText="1"/>
      <protection/>
    </xf>
    <xf numFmtId="49" fontId="8" fillId="0" borderId="17" xfId="20" applyNumberFormat="1" applyFont="1" applyFill="1" applyBorder="1" applyAlignment="1">
      <alignment horizontal="left" vertical="top" wrapText="1" shrinkToFit="1"/>
      <protection/>
    </xf>
    <xf numFmtId="49" fontId="7" fillId="0" borderId="19" xfId="20" applyNumberFormat="1" applyFont="1" applyFill="1" applyBorder="1" applyAlignment="1">
      <alignment horizontal="left" vertical="top" wrapText="1" shrinkToFit="1"/>
      <protection/>
    </xf>
    <xf numFmtId="49" fontId="7" fillId="0" borderId="17" xfId="20" applyNumberFormat="1" applyFont="1" applyFill="1" applyBorder="1" applyAlignment="1">
      <alignment horizontal="left" vertical="top" wrapText="1" shrinkToFit="1"/>
      <protection/>
    </xf>
    <xf numFmtId="0" fontId="0" fillId="0" borderId="0" xfId="0" applyAlignment="1">
      <alignment wrapText="1"/>
    </xf>
    <xf numFmtId="0" fontId="2" fillId="0" borderId="0" xfId="20" applyFont="1" applyFill="1" applyBorder="1" applyAlignment="1">
      <alignment horizontal="center" vertical="top"/>
      <protection/>
    </xf>
    <xf numFmtId="0" fontId="7" fillId="0" borderId="0" xfId="20" applyFont="1" applyFill="1" applyBorder="1" applyAlignment="1">
      <alignment vertical="top" wrapText="1"/>
      <protection/>
    </xf>
    <xf numFmtId="49" fontId="7" fillId="0" borderId="0" xfId="20" applyNumberFormat="1" applyFont="1" applyFill="1" applyBorder="1" applyAlignment="1">
      <alignment horizontal="center" vertical="top" shrinkToFit="1"/>
      <protection/>
    </xf>
    <xf numFmtId="4" fontId="7" fillId="0" borderId="0" xfId="20" applyNumberFormat="1" applyFont="1" applyFill="1" applyBorder="1" applyAlignment="1">
      <alignment horizontal="right" vertical="top"/>
      <protection/>
    </xf>
    <xf numFmtId="10" fontId="7" fillId="0" borderId="17" xfId="20" applyNumberFormat="1" applyFont="1" applyFill="1" applyBorder="1" applyAlignment="1">
      <alignment horizontal="center" vertical="top"/>
      <protection/>
    </xf>
    <xf numFmtId="10" fontId="7" fillId="0" borderId="18" xfId="20" applyNumberFormat="1" applyFont="1" applyFill="1" applyBorder="1" applyAlignment="1">
      <alignment horizontal="center" vertical="top"/>
      <protection/>
    </xf>
    <xf numFmtId="0" fontId="26" fillId="0" borderId="0" xfId="20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27" fillId="0" borderId="0" xfId="20" applyFont="1" applyAlignment="1">
      <alignment horizontal="left" wrapText="1"/>
      <protection/>
    </xf>
    <xf numFmtId="0" fontId="0" fillId="0" borderId="0" xfId="0" applyAlignment="1">
      <alignment/>
    </xf>
    <xf numFmtId="0" fontId="2" fillId="0" borderId="14" xfId="20" applyFill="1" applyBorder="1" applyAlignment="1">
      <alignment wrapText="1"/>
      <protection/>
    </xf>
    <xf numFmtId="0" fontId="0" fillId="0" borderId="14" xfId="0" applyBorder="1" applyAlignment="1">
      <alignment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6" xfId="21"/>
    <cellStyle name="normální 2" xfId="22"/>
    <cellStyle name="normální 3" xfId="23"/>
    <cellStyle name="normální 4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Check Cell" xfId="57"/>
    <cellStyle name="Input" xfId="58"/>
    <cellStyle name="Linked Cell" xfId="59"/>
    <cellStyle name="Neutral" xfId="60"/>
    <cellStyle name="Note" xfId="61"/>
    <cellStyle name="Output" xfId="62"/>
    <cellStyle name="Title" xfId="63"/>
    <cellStyle name="Total" xfId="64"/>
    <cellStyle name="Warning Text" xfId="65"/>
    <cellStyle name="normální 2 2" xfId="66"/>
    <cellStyle name="normální 5" xfId="67"/>
    <cellStyle name="Normální 7" xfId="68"/>
    <cellStyle name="Normální 10" xfId="69"/>
    <cellStyle name="Normální 8" xfId="70"/>
    <cellStyle name="Normální 9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view="pageBreakPreview" zoomScale="115" zoomScaleSheetLayoutView="115" workbookViewId="0" topLeftCell="A1">
      <selection activeCell="E1" sqref="E1:F1"/>
    </sheetView>
  </sheetViews>
  <sheetFormatPr defaultColWidth="9.140625" defaultRowHeight="15"/>
  <cols>
    <col min="2" max="2" width="47.140625" style="40" customWidth="1"/>
    <col min="5" max="5" width="10.421875" style="0" customWidth="1"/>
    <col min="6" max="6" width="11.57421875" style="0" customWidth="1"/>
    <col min="9" max="9" width="40.7109375" style="0" customWidth="1"/>
  </cols>
  <sheetData>
    <row r="1" spans="2:6" ht="15.75">
      <c r="B1" s="28"/>
      <c r="C1" s="28"/>
      <c r="D1" s="28"/>
      <c r="E1" s="47" t="s">
        <v>55</v>
      </c>
      <c r="F1" s="48"/>
    </row>
    <row r="2" spans="1:6" ht="15.75">
      <c r="A2" s="28"/>
      <c r="B2" s="49" t="s">
        <v>53</v>
      </c>
      <c r="C2" s="50"/>
      <c r="D2" s="50"/>
      <c r="E2" s="28"/>
      <c r="F2" s="28"/>
    </row>
    <row r="3" spans="1:6" ht="50.25" customHeight="1" thickBot="1">
      <c r="A3" s="51" t="s">
        <v>54</v>
      </c>
      <c r="B3" s="52"/>
      <c r="C3" s="52"/>
      <c r="D3" s="52"/>
      <c r="E3" s="52"/>
      <c r="F3" s="52"/>
    </row>
    <row r="4" spans="1:6" ht="15.75" thickTop="1">
      <c r="A4" s="2" t="s">
        <v>0</v>
      </c>
      <c r="B4" s="26" t="s">
        <v>28</v>
      </c>
      <c r="C4" s="3"/>
      <c r="D4" s="4"/>
      <c r="E4" s="5"/>
      <c r="F4" s="6"/>
    </row>
    <row r="5" spans="1:6" ht="15.75" thickBot="1">
      <c r="A5" s="7" t="s">
        <v>1</v>
      </c>
      <c r="B5" s="27" t="s">
        <v>52</v>
      </c>
      <c r="C5" s="8"/>
      <c r="D5" s="29"/>
      <c r="E5" s="30"/>
      <c r="F5" s="31"/>
    </row>
    <row r="6" spans="1:6" ht="15.75" thickTop="1">
      <c r="A6" s="9"/>
      <c r="B6" s="35"/>
      <c r="C6" s="1"/>
      <c r="D6" s="10"/>
      <c r="E6" s="1"/>
      <c r="F6" s="11"/>
    </row>
    <row r="7" spans="1:6" ht="15">
      <c r="A7" s="12" t="s">
        <v>2</v>
      </c>
      <c r="B7" s="36" t="s">
        <v>3</v>
      </c>
      <c r="C7" s="13" t="s">
        <v>4</v>
      </c>
      <c r="D7" s="14" t="s">
        <v>5</v>
      </c>
      <c r="E7" s="13" t="s">
        <v>6</v>
      </c>
      <c r="F7" s="15" t="s">
        <v>7</v>
      </c>
    </row>
    <row r="8" spans="1:6" ht="15">
      <c r="A8" s="16"/>
      <c r="B8" s="37" t="s">
        <v>14</v>
      </c>
      <c r="C8" s="25"/>
      <c r="D8" s="25"/>
      <c r="E8" s="25"/>
      <c r="F8" s="25"/>
    </row>
    <row r="9" spans="1:6" ht="15">
      <c r="A9" s="32">
        <v>1</v>
      </c>
      <c r="B9" s="38" t="s">
        <v>29</v>
      </c>
      <c r="C9" s="23" t="s">
        <v>8</v>
      </c>
      <c r="D9" s="23">
        <v>1</v>
      </c>
      <c r="E9" s="22"/>
      <c r="F9" s="22">
        <f aca="true" t="shared" si="0" ref="F9:F16">D9*E9</f>
        <v>0</v>
      </c>
    </row>
    <row r="10" spans="1:6" ht="15">
      <c r="A10" s="32">
        <f>1+A9</f>
        <v>2</v>
      </c>
      <c r="B10" s="39" t="s">
        <v>30</v>
      </c>
      <c r="C10" s="24" t="s">
        <v>11</v>
      </c>
      <c r="D10" s="24">
        <v>50.4</v>
      </c>
      <c r="E10" s="33"/>
      <c r="F10" s="33">
        <f t="shared" si="0"/>
        <v>0</v>
      </c>
    </row>
    <row r="11" spans="1:6" ht="15">
      <c r="A11" s="32">
        <f aca="true" t="shared" si="1" ref="A11:A19">1+A10</f>
        <v>3</v>
      </c>
      <c r="B11" s="39" t="s">
        <v>49</v>
      </c>
      <c r="C11" s="24" t="s">
        <v>8</v>
      </c>
      <c r="D11" s="24">
        <v>1</v>
      </c>
      <c r="E11" s="33"/>
      <c r="F11" s="33">
        <f t="shared" si="0"/>
        <v>0</v>
      </c>
    </row>
    <row r="12" spans="1:6" ht="15">
      <c r="A12" s="32">
        <f t="shared" si="1"/>
        <v>4</v>
      </c>
      <c r="B12" s="39" t="s">
        <v>31</v>
      </c>
      <c r="C12" s="24" t="s">
        <v>9</v>
      </c>
      <c r="D12" s="24">
        <v>30</v>
      </c>
      <c r="E12" s="33"/>
      <c r="F12" s="33">
        <f t="shared" si="0"/>
        <v>0</v>
      </c>
    </row>
    <row r="13" spans="1:6" ht="15">
      <c r="A13" s="32">
        <f t="shared" si="1"/>
        <v>5</v>
      </c>
      <c r="B13" s="39" t="s">
        <v>32</v>
      </c>
      <c r="C13" s="24" t="s">
        <v>12</v>
      </c>
      <c r="D13" s="24">
        <v>18</v>
      </c>
      <c r="E13" s="33"/>
      <c r="F13" s="33">
        <f t="shared" si="0"/>
        <v>0</v>
      </c>
    </row>
    <row r="14" spans="1:6" ht="15">
      <c r="A14" s="32">
        <f t="shared" si="1"/>
        <v>6</v>
      </c>
      <c r="B14" s="39" t="s">
        <v>43</v>
      </c>
      <c r="C14" s="24" t="s">
        <v>33</v>
      </c>
      <c r="D14" s="24">
        <v>5.4</v>
      </c>
      <c r="E14" s="33"/>
      <c r="F14" s="33">
        <f t="shared" si="0"/>
        <v>0</v>
      </c>
    </row>
    <row r="15" spans="1:6" ht="15">
      <c r="A15" s="32">
        <f t="shared" si="1"/>
        <v>7</v>
      </c>
      <c r="B15" s="39" t="s">
        <v>15</v>
      </c>
      <c r="C15" s="24" t="s">
        <v>13</v>
      </c>
      <c r="D15" s="24">
        <v>3.25</v>
      </c>
      <c r="E15" s="33"/>
      <c r="F15" s="33">
        <f t="shared" si="0"/>
        <v>0</v>
      </c>
    </row>
    <row r="16" spans="1:6" ht="15">
      <c r="A16" s="32">
        <f t="shared" si="1"/>
        <v>8</v>
      </c>
      <c r="B16" s="39" t="s">
        <v>16</v>
      </c>
      <c r="C16" s="24" t="s">
        <v>13</v>
      </c>
      <c r="D16" s="24">
        <v>3.25</v>
      </c>
      <c r="E16" s="33"/>
      <c r="F16" s="33">
        <f t="shared" si="0"/>
        <v>0</v>
      </c>
    </row>
    <row r="17" spans="1:6" ht="15">
      <c r="A17" s="32">
        <f t="shared" si="1"/>
        <v>9</v>
      </c>
      <c r="B17" s="39" t="s">
        <v>17</v>
      </c>
      <c r="C17" s="24" t="s">
        <v>13</v>
      </c>
      <c r="D17" s="24">
        <v>3.25</v>
      </c>
      <c r="E17" s="33"/>
      <c r="F17" s="33">
        <f aca="true" t="shared" si="2" ref="F17:F19">D17*E17</f>
        <v>0</v>
      </c>
    </row>
    <row r="18" spans="1:6" ht="15">
      <c r="A18" s="32">
        <f t="shared" si="1"/>
        <v>10</v>
      </c>
      <c r="B18" s="39" t="s">
        <v>18</v>
      </c>
      <c r="C18" s="24" t="s">
        <v>13</v>
      </c>
      <c r="D18" s="24">
        <v>3.05</v>
      </c>
      <c r="E18" s="33"/>
      <c r="F18" s="33">
        <f t="shared" si="2"/>
        <v>0</v>
      </c>
    </row>
    <row r="19" spans="1:6" ht="15">
      <c r="A19" s="32">
        <f t="shared" si="1"/>
        <v>11</v>
      </c>
      <c r="B19" s="39" t="s">
        <v>19</v>
      </c>
      <c r="C19" s="24" t="s">
        <v>13</v>
      </c>
      <c r="D19" s="24">
        <v>0.2</v>
      </c>
      <c r="E19" s="33"/>
      <c r="F19" s="33">
        <f t="shared" si="2"/>
        <v>0</v>
      </c>
    </row>
    <row r="20" spans="1:6" ht="15">
      <c r="A20" s="32"/>
      <c r="B20" s="39"/>
      <c r="C20" s="24"/>
      <c r="D20" s="24"/>
      <c r="E20" s="33"/>
      <c r="F20" s="33"/>
    </row>
    <row r="21" spans="1:6" ht="15">
      <c r="A21" s="32"/>
      <c r="B21" s="37" t="s">
        <v>41</v>
      </c>
      <c r="C21" s="24"/>
      <c r="D21" s="24"/>
      <c r="E21" s="33"/>
      <c r="F21" s="33"/>
    </row>
    <row r="22" spans="1:6" ht="15">
      <c r="A22" s="32">
        <f>1+A19</f>
        <v>12</v>
      </c>
      <c r="B22" s="39" t="s">
        <v>50</v>
      </c>
      <c r="C22" s="24" t="s">
        <v>33</v>
      </c>
      <c r="D22" s="24">
        <v>1.35</v>
      </c>
      <c r="E22" s="33"/>
      <c r="F22" s="33">
        <f aca="true" t="shared" si="3" ref="F22:F30">D22*E22</f>
        <v>0</v>
      </c>
    </row>
    <row r="23" spans="1:6" ht="15">
      <c r="A23" s="32">
        <f aca="true" t="shared" si="4" ref="A23:A31">1+A22</f>
        <v>13</v>
      </c>
      <c r="B23" s="39" t="s">
        <v>51</v>
      </c>
      <c r="C23" s="24" t="s">
        <v>13</v>
      </c>
      <c r="D23" s="24">
        <v>0.158</v>
      </c>
      <c r="E23" s="33"/>
      <c r="F23" s="33">
        <f t="shared" si="3"/>
        <v>0</v>
      </c>
    </row>
    <row r="24" spans="1:6" ht="15">
      <c r="A24" s="32">
        <f t="shared" si="4"/>
        <v>14</v>
      </c>
      <c r="B24" s="39" t="s">
        <v>34</v>
      </c>
      <c r="C24" s="24" t="s">
        <v>11</v>
      </c>
      <c r="D24" s="24">
        <v>4.5</v>
      </c>
      <c r="E24" s="33"/>
      <c r="F24" s="33">
        <f t="shared" si="3"/>
        <v>0</v>
      </c>
    </row>
    <row r="25" spans="1:6" ht="15">
      <c r="A25" s="32">
        <f t="shared" si="4"/>
        <v>15</v>
      </c>
      <c r="B25" s="39" t="s">
        <v>35</v>
      </c>
      <c r="C25" s="24" t="s">
        <v>11</v>
      </c>
      <c r="D25" s="24">
        <v>4.5</v>
      </c>
      <c r="E25" s="33"/>
      <c r="F25" s="33">
        <f t="shared" si="3"/>
        <v>0</v>
      </c>
    </row>
    <row r="26" spans="1:6" ht="22.5">
      <c r="A26" s="32">
        <f t="shared" si="4"/>
        <v>16</v>
      </c>
      <c r="B26" s="39" t="s">
        <v>36</v>
      </c>
      <c r="C26" s="24" t="s">
        <v>9</v>
      </c>
      <c r="D26" s="24">
        <v>90</v>
      </c>
      <c r="E26" s="33"/>
      <c r="F26" s="33">
        <f t="shared" si="3"/>
        <v>0</v>
      </c>
    </row>
    <row r="27" spans="1:6" ht="15">
      <c r="A27" s="32">
        <f t="shared" si="4"/>
        <v>17</v>
      </c>
      <c r="B27" s="39" t="s">
        <v>37</v>
      </c>
      <c r="C27" s="24" t="s">
        <v>9</v>
      </c>
      <c r="D27" s="24">
        <v>30</v>
      </c>
      <c r="E27" s="33"/>
      <c r="F27" s="33">
        <f t="shared" si="3"/>
        <v>0</v>
      </c>
    </row>
    <row r="28" spans="1:6" ht="15">
      <c r="A28" s="32">
        <f t="shared" si="4"/>
        <v>18</v>
      </c>
      <c r="B28" s="39" t="s">
        <v>38</v>
      </c>
      <c r="C28" s="24" t="s">
        <v>8</v>
      </c>
      <c r="D28" s="24">
        <v>1</v>
      </c>
      <c r="E28" s="33"/>
      <c r="F28" s="33">
        <f t="shared" si="3"/>
        <v>0</v>
      </c>
    </row>
    <row r="29" spans="1:6" ht="22.5">
      <c r="A29" s="32">
        <f t="shared" si="4"/>
        <v>19</v>
      </c>
      <c r="B29" s="39" t="s">
        <v>39</v>
      </c>
      <c r="C29" s="24" t="s">
        <v>8</v>
      </c>
      <c r="D29" s="24">
        <v>1</v>
      </c>
      <c r="E29" s="33"/>
      <c r="F29" s="33">
        <f t="shared" si="3"/>
        <v>0</v>
      </c>
    </row>
    <row r="30" spans="1:6" ht="15">
      <c r="A30" s="32">
        <f t="shared" si="4"/>
        <v>20</v>
      </c>
      <c r="B30" s="39" t="s">
        <v>27</v>
      </c>
      <c r="C30" s="24" t="s">
        <v>11</v>
      </c>
      <c r="D30" s="24">
        <v>41.52</v>
      </c>
      <c r="E30" s="33"/>
      <c r="F30" s="33">
        <f t="shared" si="3"/>
        <v>0</v>
      </c>
    </row>
    <row r="31" spans="1:6" ht="15">
      <c r="A31" s="32">
        <f t="shared" si="4"/>
        <v>21</v>
      </c>
      <c r="B31" s="39" t="s">
        <v>20</v>
      </c>
      <c r="C31" s="24" t="s">
        <v>13</v>
      </c>
      <c r="D31" s="24">
        <v>9.4</v>
      </c>
      <c r="E31" s="33"/>
      <c r="F31" s="33">
        <f aca="true" t="shared" si="5" ref="F31:F34">D31*E31</f>
        <v>0</v>
      </c>
    </row>
    <row r="32" spans="1:6" ht="15">
      <c r="A32" s="32"/>
      <c r="B32" s="39"/>
      <c r="C32" s="24"/>
      <c r="D32" s="24"/>
      <c r="E32" s="33"/>
      <c r="F32" s="33"/>
    </row>
    <row r="33" spans="1:6" ht="15">
      <c r="A33" s="32"/>
      <c r="B33" s="37" t="s">
        <v>21</v>
      </c>
      <c r="C33" s="24"/>
      <c r="D33" s="24"/>
      <c r="E33" s="33"/>
      <c r="F33" s="33"/>
    </row>
    <row r="34" spans="1:6" ht="15">
      <c r="A34" s="32">
        <f>1+A31</f>
        <v>22</v>
      </c>
      <c r="B34" s="39" t="s">
        <v>40</v>
      </c>
      <c r="C34" s="24" t="s">
        <v>11</v>
      </c>
      <c r="D34" s="24">
        <v>53</v>
      </c>
      <c r="E34" s="33"/>
      <c r="F34" s="33">
        <f t="shared" si="5"/>
        <v>0</v>
      </c>
    </row>
    <row r="35" spans="1:6" ht="15">
      <c r="A35" s="32"/>
      <c r="B35" s="39"/>
      <c r="C35" s="24"/>
      <c r="D35" s="24"/>
      <c r="E35" s="33"/>
      <c r="F35" s="33"/>
    </row>
    <row r="36" spans="1:6" ht="15">
      <c r="A36" s="32"/>
      <c r="B36" s="37" t="s">
        <v>42</v>
      </c>
      <c r="C36" s="24"/>
      <c r="D36" s="24"/>
      <c r="E36" s="33"/>
      <c r="F36" s="33"/>
    </row>
    <row r="37" spans="1:6" ht="15">
      <c r="A37" s="32">
        <f>1+A34</f>
        <v>23</v>
      </c>
      <c r="B37" s="39" t="s">
        <v>44</v>
      </c>
      <c r="C37" s="24" t="s">
        <v>11</v>
      </c>
      <c r="D37" s="24">
        <v>18</v>
      </c>
      <c r="E37" s="33"/>
      <c r="F37" s="33">
        <f aca="true" t="shared" si="6" ref="F37:F41">E37*D37</f>
        <v>0</v>
      </c>
    </row>
    <row r="38" spans="1:6" ht="15">
      <c r="A38" s="32">
        <f aca="true" t="shared" si="7" ref="A38:A41">1+A37</f>
        <v>24</v>
      </c>
      <c r="B38" s="39" t="s">
        <v>45</v>
      </c>
      <c r="C38" s="24" t="s">
        <v>11</v>
      </c>
      <c r="D38" s="24">
        <v>18</v>
      </c>
      <c r="E38" s="33"/>
      <c r="F38" s="33">
        <f t="shared" si="6"/>
        <v>0</v>
      </c>
    </row>
    <row r="39" spans="1:6" ht="15">
      <c r="A39" s="32">
        <f t="shared" si="7"/>
        <v>25</v>
      </c>
      <c r="B39" s="39" t="s">
        <v>46</v>
      </c>
      <c r="C39" s="24" t="s">
        <v>11</v>
      </c>
      <c r="D39" s="24">
        <v>18</v>
      </c>
      <c r="E39" s="33"/>
      <c r="F39" s="33">
        <f t="shared" si="6"/>
        <v>0</v>
      </c>
    </row>
    <row r="40" spans="1:6" ht="15">
      <c r="A40" s="32">
        <f t="shared" si="7"/>
        <v>26</v>
      </c>
      <c r="B40" s="39" t="s">
        <v>47</v>
      </c>
      <c r="C40" s="24" t="s">
        <v>11</v>
      </c>
      <c r="D40" s="24">
        <v>18</v>
      </c>
      <c r="E40" s="33"/>
      <c r="F40" s="33">
        <f t="shared" si="6"/>
        <v>0</v>
      </c>
    </row>
    <row r="41" spans="1:6" ht="15">
      <c r="A41" s="32">
        <f t="shared" si="7"/>
        <v>27</v>
      </c>
      <c r="B41" s="39" t="s">
        <v>48</v>
      </c>
      <c r="C41" s="24" t="s">
        <v>11</v>
      </c>
      <c r="D41" s="24">
        <v>18</v>
      </c>
      <c r="E41" s="33"/>
      <c r="F41" s="33">
        <f t="shared" si="6"/>
        <v>0</v>
      </c>
    </row>
    <row r="42" spans="1:6" ht="15">
      <c r="A42" s="32"/>
      <c r="B42" s="39"/>
      <c r="C42" s="24"/>
      <c r="D42" s="24"/>
      <c r="E42" s="33"/>
      <c r="F42" s="33"/>
    </row>
    <row r="43" spans="1:6" ht="15">
      <c r="A43" s="32"/>
      <c r="B43" s="39"/>
      <c r="C43" s="24"/>
      <c r="D43" s="24"/>
      <c r="E43" s="33"/>
      <c r="F43" s="33"/>
    </row>
    <row r="44" spans="1:6" ht="15">
      <c r="A44" s="32"/>
      <c r="B44" s="37" t="s">
        <v>22</v>
      </c>
      <c r="C44" s="24"/>
      <c r="D44" s="24"/>
      <c r="E44" s="33"/>
      <c r="F44" s="33"/>
    </row>
    <row r="45" spans="1:6" ht="15">
      <c r="A45" s="32">
        <f>1+A41</f>
        <v>28</v>
      </c>
      <c r="B45" s="39" t="s">
        <v>23</v>
      </c>
      <c r="C45" s="24" t="s">
        <v>24</v>
      </c>
      <c r="D45" s="45"/>
      <c r="E45" s="33"/>
      <c r="F45" s="33">
        <f>E45*D45</f>
        <v>0</v>
      </c>
    </row>
    <row r="46" spans="1:6" ht="15">
      <c r="A46" s="32">
        <f aca="true" t="shared" si="8" ref="A46:A47">1+A45</f>
        <v>29</v>
      </c>
      <c r="B46" s="39" t="s">
        <v>25</v>
      </c>
      <c r="C46" s="24" t="s">
        <v>24</v>
      </c>
      <c r="D46" s="45"/>
      <c r="E46" s="33"/>
      <c r="F46" s="33">
        <f aca="true" t="shared" si="9" ref="F46:F47">E46*D46</f>
        <v>0</v>
      </c>
    </row>
    <row r="47" spans="1:6" ht="15">
      <c r="A47" s="32">
        <f t="shared" si="8"/>
        <v>30</v>
      </c>
      <c r="B47" s="17" t="s">
        <v>26</v>
      </c>
      <c r="C47" s="18" t="s">
        <v>24</v>
      </c>
      <c r="D47" s="46"/>
      <c r="E47" s="19"/>
      <c r="F47" s="19">
        <f t="shared" si="9"/>
        <v>0</v>
      </c>
    </row>
    <row r="48" spans="1:6" ht="15">
      <c r="A48" s="41"/>
      <c r="B48" s="42"/>
      <c r="C48" s="43"/>
      <c r="D48" s="44"/>
      <c r="E48" s="44"/>
      <c r="F48" s="34"/>
    </row>
    <row r="50" spans="2:6" ht="15">
      <c r="B50" s="20" t="s">
        <v>10</v>
      </c>
      <c r="F50" s="21">
        <f>SUM(F9:F47)</f>
        <v>0</v>
      </c>
    </row>
  </sheetData>
  <mergeCells count="3">
    <mergeCell ref="E1:F1"/>
    <mergeCell ref="B2:D2"/>
    <mergeCell ref="A3:F3"/>
  </mergeCells>
  <printOptions/>
  <pageMargins left="0.7" right="0.7" top="0.787401575" bottom="0.7874015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Vratny Pavel</cp:lastModifiedBy>
  <cp:lastPrinted>2020-04-16T07:20:08Z</cp:lastPrinted>
  <dcterms:created xsi:type="dcterms:W3CDTF">2018-09-12T11:51:01Z</dcterms:created>
  <dcterms:modified xsi:type="dcterms:W3CDTF">2020-10-26T10:11:16Z</dcterms:modified>
  <cp:category/>
  <cp:version/>
  <cp:contentType/>
  <cp:contentStatus/>
</cp:coreProperties>
</file>