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<sst xmlns="http://schemas.openxmlformats.org/spreadsheetml/2006/main" count="187" uniqueCount="126">
  <si>
    <t>Dodávka olejů, maziv a provozních kapalin</t>
  </si>
  <si>
    <t>Specifikace a předpokládané množství</t>
  </si>
  <si>
    <t>Položka</t>
  </si>
  <si>
    <t>Balení</t>
  </si>
  <si>
    <t>ŘP</t>
  </si>
  <si>
    <t>ZSM</t>
  </si>
  <si>
    <t>ZHM</t>
  </si>
  <si>
    <t>DYJE</t>
  </si>
  <si>
    <t>Počet balení</t>
  </si>
  <si>
    <t>množství litrů</t>
  </si>
  <si>
    <t>aditivum nafta zimní WIF</t>
  </si>
  <si>
    <t>plechovka 500 ml</t>
  </si>
  <si>
    <t>brzdová kapalina DOT3</t>
  </si>
  <si>
    <t>0.5 litr</t>
  </si>
  <si>
    <t>brzdová kapalina DOT4</t>
  </si>
  <si>
    <t>brzdová kapalina DOT5.1</t>
  </si>
  <si>
    <t>čistič motorů Arva/Arves</t>
  </si>
  <si>
    <t>4 litry</t>
  </si>
  <si>
    <t>demineralizovaná voda</t>
  </si>
  <si>
    <t>25 litrů</t>
  </si>
  <si>
    <t>5 litrů</t>
  </si>
  <si>
    <t>chladící kapalina G12+</t>
  </si>
  <si>
    <t>4 nebo 5 litrů</t>
  </si>
  <si>
    <t>chladící kapalina G11</t>
  </si>
  <si>
    <t>kapalina do odstř. - letní</t>
  </si>
  <si>
    <t>lihový čistič</t>
  </si>
  <si>
    <t>1 litr</t>
  </si>
  <si>
    <t>mazací tuk 00</t>
  </si>
  <si>
    <t>8 kilo</t>
  </si>
  <si>
    <t>mazací tuk A4</t>
  </si>
  <si>
    <t>mazací tuk LV -2-3</t>
  </si>
  <si>
    <t>mazací tuk RL 3</t>
  </si>
  <si>
    <t>kartuše (400g)</t>
  </si>
  <si>
    <t>mazací tuk ekologický BIO</t>
  </si>
  <si>
    <t xml:space="preserve">10 kg </t>
  </si>
  <si>
    <t>mazací tuk EP 2</t>
  </si>
  <si>
    <t>8 kg</t>
  </si>
  <si>
    <t>mazací tuk grafitový</t>
  </si>
  <si>
    <t>mazací tuk KLC</t>
  </si>
  <si>
    <t>motorový olej M7ADSIII</t>
  </si>
  <si>
    <t>200 l sud</t>
  </si>
  <si>
    <t>10 l kanystr</t>
  </si>
  <si>
    <t>nemr. kap. do odtřikovačů -20</t>
  </si>
  <si>
    <t>nemr. kap. do odtřikovačů -40</t>
  </si>
  <si>
    <t xml:space="preserve">olej motorový Stihl červený do benzínu olej STIHL </t>
  </si>
  <si>
    <t>10 litrů kanystr</t>
  </si>
  <si>
    <t>5 litrů kanystr</t>
  </si>
  <si>
    <t>olej do lodních motorů Marine Outboard 2T</t>
  </si>
  <si>
    <t>olej hydraulický HM46</t>
  </si>
  <si>
    <t>200 litrů sud</t>
  </si>
  <si>
    <t>olej motorový 10/30 / 10W30 benzin</t>
  </si>
  <si>
    <t>olej motorový 10/40 /10W40 diesel</t>
  </si>
  <si>
    <t>olej motorový 10/40 /10W40 benzín</t>
  </si>
  <si>
    <t>olej motorový 15/40 15W40 benzin</t>
  </si>
  <si>
    <t>olej motorový 15/40 15W40 diesel</t>
  </si>
  <si>
    <t>olej motorový 5/30 / 5W30 norma VW benzin, 504.00/507.00</t>
  </si>
  <si>
    <t>olej motorový 5/30 / 5W30 norma VW diesel, 504.00/507.01</t>
  </si>
  <si>
    <t>olej motorový 5/40 / benzin, VW 502.00/505.00</t>
  </si>
  <si>
    <t>olej motorový 5/40 / diesel, VW 502.00/505.00</t>
  </si>
  <si>
    <t>olej motorový 7000 Long  norma VW</t>
  </si>
  <si>
    <t xml:space="preserve">olej motorový M6A </t>
  </si>
  <si>
    <t xml:space="preserve">olej motorový M6AD </t>
  </si>
  <si>
    <t xml:space="preserve">olej na mazání řetězů a lišt </t>
  </si>
  <si>
    <t>5 litry kanystr</t>
  </si>
  <si>
    <t>olej převodový 80</t>
  </si>
  <si>
    <t>olej převodový 90</t>
  </si>
  <si>
    <t xml:space="preserve">olej hydraulický PANOLIN HLP 46 synth </t>
  </si>
  <si>
    <t xml:space="preserve">olej hydraulický EKO menzi muck </t>
  </si>
  <si>
    <t>20 litrů</t>
  </si>
  <si>
    <t>plastické mazivo - K3</t>
  </si>
  <si>
    <t>připr. proti vod. kameni (WAP)</t>
  </si>
  <si>
    <t>10 litrů</t>
  </si>
  <si>
    <t>technický benzín/čistič</t>
  </si>
  <si>
    <t>4 litrů</t>
  </si>
  <si>
    <t>silikon ve spreji (400ml)</t>
  </si>
  <si>
    <t>kus</t>
  </si>
  <si>
    <t>vazelina Stihl, tuba 80g -- 0781120 1117 /80g</t>
  </si>
  <si>
    <t>tuba</t>
  </si>
  <si>
    <t>měděná pasta ve spreji / 0,5 kg</t>
  </si>
  <si>
    <t>čistič brzd ve spreji / 400ml</t>
  </si>
  <si>
    <t xml:space="preserve">převodový olej 10W30 </t>
  </si>
  <si>
    <t>rozmrazovač skel ve spreji netlakový / 500 ml</t>
  </si>
  <si>
    <t>mazací tuk BG-Y</t>
  </si>
  <si>
    <t>kartuše 400g</t>
  </si>
  <si>
    <t>mazací tuk BG-B grafit</t>
  </si>
  <si>
    <t>čistič oken spray/ 500 ml</t>
  </si>
  <si>
    <t>odmašťovač spray univerzální / 400 ml</t>
  </si>
  <si>
    <t>elaskon( mazání lan jeřáb)</t>
  </si>
  <si>
    <t>ADDBLUE</t>
  </si>
  <si>
    <t>OLEJ HYDRULICKÝ HM 32</t>
  </si>
  <si>
    <t>MAZACÍ TUK la 2 - D</t>
  </si>
  <si>
    <t>sprej na uvolňování šroubů / 400ml</t>
  </si>
  <si>
    <t>mazací tuk PZO P</t>
  </si>
  <si>
    <t xml:space="preserve">konkor ve spreji - olej </t>
  </si>
  <si>
    <t>300 nebo 400 ml</t>
  </si>
  <si>
    <t>teflonové mazivo ve sprei / 400 ml</t>
  </si>
  <si>
    <t xml:space="preserve">mazací tuk EKO menzi muck </t>
  </si>
  <si>
    <t>20 kg</t>
  </si>
  <si>
    <t xml:space="preserve">SHELL mazací tuk GADUS S2 V220AC2 </t>
  </si>
  <si>
    <t>WD 40 /450ml sprej 450 ml</t>
  </si>
  <si>
    <t xml:space="preserve">kus </t>
  </si>
  <si>
    <t>Plastické mazivo  JCB - HP/400 g</t>
  </si>
  <si>
    <t>Olej ložiskový OL-J3</t>
  </si>
  <si>
    <t>Olej motorový M2T</t>
  </si>
  <si>
    <t>řetězový olej/400 ml sprej</t>
  </si>
  <si>
    <t xml:space="preserve">Interflon ls1/2 kartuše 400ml </t>
  </si>
  <si>
    <t xml:space="preserve">kartuše </t>
  </si>
  <si>
    <t>interflon ls 1/2 sprej 500ml</t>
  </si>
  <si>
    <t xml:space="preserve">interflon ls1/2   </t>
  </si>
  <si>
    <t xml:space="preserve">interflon ls 1/2 do centrál. mazální </t>
  </si>
  <si>
    <t>mazací tuk LVS3 / 400 ml</t>
  </si>
  <si>
    <t>kartuše</t>
  </si>
  <si>
    <t xml:space="preserve">olej motorový 1:50 </t>
  </si>
  <si>
    <t>olej na mazání řetězů a lišt</t>
  </si>
  <si>
    <t>Fridex růžový</t>
  </si>
  <si>
    <t xml:space="preserve">mazací tuk </t>
  </si>
  <si>
    <t>kartuše 400 g</t>
  </si>
  <si>
    <t>olej turbínový TB 68</t>
  </si>
  <si>
    <t>PUREX T - prostředek na čištění koberců strojů</t>
  </si>
  <si>
    <t>jednotková cena</t>
  </si>
  <si>
    <t>cena celkem</t>
  </si>
  <si>
    <t>Kč bez DPH</t>
  </si>
  <si>
    <t xml:space="preserve">8 kg </t>
  </si>
  <si>
    <t xml:space="preserve">5 kg </t>
  </si>
  <si>
    <t>1 litry kanystr</t>
  </si>
  <si>
    <t xml:space="preserve">30 litrů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</si>
</sst>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workbookViewId="0" topLeftCell="A1">
      <selection activeCell="B6" sqref="B6"/>
    </sheetView>
  </sheetViews>
  <sheetFormatPr defaultColWidth="9.140625" defaultRowHeight="15"/>
  <cols>
    <col min="1" max="1" width="36.140625" style="0" customWidth="1"/>
    <col min="2" max="2" width="19.8515625" style="0" customWidth="1"/>
    <col min="7" max="7" width="14.8515625" style="0" customWidth="1"/>
    <col min="8" max="8" width="15.57421875" style="0" customWidth="1"/>
    <col min="9" max="10" width="15.57421875" style="1" customWidth="1"/>
    <col min="11" max="11" width="14.421875" style="0" customWidth="1"/>
  </cols>
  <sheetData>
    <row r="1" spans="1:10" ht="21.75" thickBot="1">
      <c r="A1" s="28" t="s">
        <v>0</v>
      </c>
      <c r="B1" s="29"/>
      <c r="C1" s="29"/>
      <c r="D1" s="29"/>
      <c r="E1" s="29"/>
      <c r="F1" s="30"/>
      <c r="G1" s="30"/>
      <c r="H1" s="30"/>
      <c r="I1" s="30"/>
      <c r="J1" s="31"/>
    </row>
    <row r="2" spans="1:10" ht="15.75" thickBot="1">
      <c r="A2" s="32" t="s">
        <v>1</v>
      </c>
      <c r="B2" s="33"/>
      <c r="C2" s="33"/>
      <c r="D2" s="33"/>
      <c r="E2" s="33"/>
      <c r="F2" s="30"/>
      <c r="G2" s="30"/>
      <c r="H2" s="30"/>
      <c r="I2" s="30"/>
      <c r="J2" s="31"/>
    </row>
    <row r="4" spans="1:10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1" t="s">
        <v>8</v>
      </c>
      <c r="H4" s="8" t="s">
        <v>9</v>
      </c>
      <c r="I4" s="8" t="s">
        <v>119</v>
      </c>
      <c r="J4" s="8" t="s">
        <v>120</v>
      </c>
    </row>
    <row r="5" spans="1:10" ht="15">
      <c r="A5" s="9" t="s">
        <v>10</v>
      </c>
      <c r="B5" s="3" t="s">
        <v>11</v>
      </c>
      <c r="C5" s="3">
        <v>4</v>
      </c>
      <c r="D5" s="3">
        <v>326</v>
      </c>
      <c r="E5" s="3">
        <v>150</v>
      </c>
      <c r="F5" s="3">
        <v>225</v>
      </c>
      <c r="G5" s="22">
        <f>SUM(C5:F5)</f>
        <v>705</v>
      </c>
      <c r="H5" s="17"/>
      <c r="I5" s="17"/>
      <c r="J5" s="17">
        <f>G5*I5</f>
        <v>0</v>
      </c>
    </row>
    <row r="6" spans="1:10" ht="15">
      <c r="A6" s="9" t="s">
        <v>12</v>
      </c>
      <c r="B6" s="3" t="s">
        <v>13</v>
      </c>
      <c r="C6" s="3"/>
      <c r="D6" s="3">
        <v>30</v>
      </c>
      <c r="E6" s="3">
        <v>10</v>
      </c>
      <c r="F6" s="3">
        <v>20</v>
      </c>
      <c r="G6" s="22">
        <v>60</v>
      </c>
      <c r="H6" s="17"/>
      <c r="I6" s="17"/>
      <c r="J6" s="17">
        <f aca="true" t="shared" si="0" ref="J6:J68">G6*I6</f>
        <v>0</v>
      </c>
    </row>
    <row r="7" spans="1:10" ht="15">
      <c r="A7" s="9" t="s">
        <v>14</v>
      </c>
      <c r="B7" s="3" t="s">
        <v>13</v>
      </c>
      <c r="C7" s="3"/>
      <c r="D7" s="3">
        <v>30</v>
      </c>
      <c r="E7" s="3">
        <v>10</v>
      </c>
      <c r="F7" s="3">
        <v>20</v>
      </c>
      <c r="G7" s="22">
        <v>60</v>
      </c>
      <c r="H7" s="17"/>
      <c r="I7" s="17"/>
      <c r="J7" s="17">
        <f t="shared" si="0"/>
        <v>0</v>
      </c>
    </row>
    <row r="8" spans="1:10" ht="15">
      <c r="A8" s="9" t="s">
        <v>15</v>
      </c>
      <c r="B8" s="3" t="s">
        <v>13</v>
      </c>
      <c r="C8" s="3"/>
      <c r="D8" s="3">
        <v>30</v>
      </c>
      <c r="E8" s="3">
        <v>10</v>
      </c>
      <c r="F8" s="3">
        <v>20</v>
      </c>
      <c r="G8" s="22">
        <f>SUM(C8:F8)</f>
        <v>60</v>
      </c>
      <c r="H8" s="17"/>
      <c r="I8" s="17"/>
      <c r="J8" s="17">
        <f t="shared" si="0"/>
        <v>0</v>
      </c>
    </row>
    <row r="9" spans="1:10" ht="15">
      <c r="A9" s="9" t="s">
        <v>16</v>
      </c>
      <c r="B9" s="3" t="s">
        <v>17</v>
      </c>
      <c r="C9" s="3"/>
      <c r="D9" s="3">
        <v>21</v>
      </c>
      <c r="E9" s="3">
        <v>19</v>
      </c>
      <c r="F9" s="3">
        <v>11</v>
      </c>
      <c r="G9" s="22">
        <f>SUM(C9:F9)</f>
        <v>51</v>
      </c>
      <c r="H9" s="17"/>
      <c r="I9" s="17"/>
      <c r="J9" s="17">
        <f t="shared" si="0"/>
        <v>0</v>
      </c>
    </row>
    <row r="10" spans="1:10" ht="15">
      <c r="A10" s="9" t="s">
        <v>18</v>
      </c>
      <c r="B10" s="3" t="s">
        <v>19</v>
      </c>
      <c r="C10" s="3"/>
      <c r="D10" s="3">
        <v>16</v>
      </c>
      <c r="E10" s="3">
        <v>4</v>
      </c>
      <c r="F10" s="3">
        <v>4</v>
      </c>
      <c r="G10" s="22">
        <f>SUM(C10:F10)</f>
        <v>24</v>
      </c>
      <c r="H10" s="17"/>
      <c r="I10" s="17"/>
      <c r="J10" s="17">
        <f t="shared" si="0"/>
        <v>0</v>
      </c>
    </row>
    <row r="11" spans="1:10" ht="15">
      <c r="A11" s="9" t="s">
        <v>18</v>
      </c>
      <c r="B11" s="3" t="s">
        <v>20</v>
      </c>
      <c r="C11" s="3"/>
      <c r="D11" s="3"/>
      <c r="E11" s="3"/>
      <c r="F11" s="3">
        <v>16</v>
      </c>
      <c r="G11" s="22">
        <f>SUM(C11:F11)</f>
        <v>16</v>
      </c>
      <c r="H11" s="17"/>
      <c r="I11" s="17"/>
      <c r="J11" s="17">
        <f t="shared" si="0"/>
        <v>0</v>
      </c>
    </row>
    <row r="12" spans="1:10" ht="15">
      <c r="A12" s="9" t="s">
        <v>21</v>
      </c>
      <c r="B12" s="3" t="s">
        <v>22</v>
      </c>
      <c r="C12" s="3"/>
      <c r="D12" s="3">
        <v>12</v>
      </c>
      <c r="E12" s="3">
        <v>12</v>
      </c>
      <c r="F12" s="3">
        <v>13</v>
      </c>
      <c r="G12" s="22"/>
      <c r="H12" s="8">
        <v>185</v>
      </c>
      <c r="I12" s="17"/>
      <c r="J12" s="17">
        <f>H12*I12</f>
        <v>0</v>
      </c>
    </row>
    <row r="13" spans="1:10" ht="15">
      <c r="A13" s="9" t="s">
        <v>23</v>
      </c>
      <c r="B13" s="3" t="s">
        <v>22</v>
      </c>
      <c r="C13" s="3"/>
      <c r="D13" s="3">
        <v>12</v>
      </c>
      <c r="E13" s="3">
        <v>12</v>
      </c>
      <c r="F13" s="3">
        <v>13</v>
      </c>
      <c r="G13" s="22"/>
      <c r="H13" s="8">
        <v>185</v>
      </c>
      <c r="I13" s="17"/>
      <c r="J13" s="17">
        <f>H13*I13</f>
        <v>0</v>
      </c>
    </row>
    <row r="14" spans="1:10" ht="15">
      <c r="A14" s="9" t="s">
        <v>24</v>
      </c>
      <c r="B14" s="3" t="s">
        <v>20</v>
      </c>
      <c r="C14" s="3">
        <v>40</v>
      </c>
      <c r="D14" s="3">
        <v>109</v>
      </c>
      <c r="E14" s="3">
        <v>95</v>
      </c>
      <c r="F14" s="3">
        <v>92</v>
      </c>
      <c r="G14" s="22">
        <f aca="true" t="shared" si="1" ref="G14:G46">SUM(C14:F14)</f>
        <v>336</v>
      </c>
      <c r="H14" s="17"/>
      <c r="I14" s="17"/>
      <c r="J14" s="17">
        <f t="shared" si="0"/>
        <v>0</v>
      </c>
    </row>
    <row r="15" spans="1:10" ht="15">
      <c r="A15" s="14" t="s">
        <v>25</v>
      </c>
      <c r="B15" s="6" t="s">
        <v>26</v>
      </c>
      <c r="C15" s="6"/>
      <c r="D15" s="6">
        <v>49</v>
      </c>
      <c r="E15" s="6">
        <v>14</v>
      </c>
      <c r="F15" s="6">
        <v>23</v>
      </c>
      <c r="G15" s="23">
        <f t="shared" si="1"/>
        <v>86</v>
      </c>
      <c r="H15" s="18"/>
      <c r="I15" s="17"/>
      <c r="J15" s="17">
        <f t="shared" si="0"/>
        <v>0</v>
      </c>
    </row>
    <row r="16" spans="1:10" ht="15">
      <c r="A16" s="9" t="s">
        <v>27</v>
      </c>
      <c r="B16" s="3" t="s">
        <v>28</v>
      </c>
      <c r="C16" s="3"/>
      <c r="D16" s="3">
        <v>12</v>
      </c>
      <c r="E16" s="3">
        <v>4</v>
      </c>
      <c r="F16" s="3">
        <v>0</v>
      </c>
      <c r="G16" s="22">
        <f t="shared" si="1"/>
        <v>16</v>
      </c>
      <c r="H16" s="17"/>
      <c r="I16" s="17"/>
      <c r="J16" s="17">
        <f t="shared" si="0"/>
        <v>0</v>
      </c>
    </row>
    <row r="17" spans="1:10" ht="15">
      <c r="A17" s="9" t="s">
        <v>29</v>
      </c>
      <c r="B17" s="3" t="s">
        <v>28</v>
      </c>
      <c r="C17" s="3"/>
      <c r="D17" s="3">
        <v>5</v>
      </c>
      <c r="E17" s="3">
        <v>1</v>
      </c>
      <c r="F17" s="3">
        <v>0</v>
      </c>
      <c r="G17" s="22">
        <f t="shared" si="1"/>
        <v>6</v>
      </c>
      <c r="H17" s="17"/>
      <c r="I17" s="17"/>
      <c r="J17" s="17">
        <f t="shared" si="0"/>
        <v>0</v>
      </c>
    </row>
    <row r="18" spans="1:10" ht="15">
      <c r="A18" s="9" t="s">
        <v>30</v>
      </c>
      <c r="B18" s="3" t="s">
        <v>28</v>
      </c>
      <c r="C18" s="3"/>
      <c r="D18" s="3">
        <v>19</v>
      </c>
      <c r="E18" s="3">
        <v>10</v>
      </c>
      <c r="F18" s="3">
        <v>4</v>
      </c>
      <c r="G18" s="22">
        <f t="shared" si="1"/>
        <v>33</v>
      </c>
      <c r="H18" s="17"/>
      <c r="I18" s="17"/>
      <c r="J18" s="17">
        <f t="shared" si="0"/>
        <v>0</v>
      </c>
    </row>
    <row r="19" spans="1:10" ht="15">
      <c r="A19" s="9" t="s">
        <v>31</v>
      </c>
      <c r="B19" s="3" t="s">
        <v>32</v>
      </c>
      <c r="C19" s="3"/>
      <c r="D19" s="3">
        <v>100</v>
      </c>
      <c r="E19" s="3">
        <v>0</v>
      </c>
      <c r="F19" s="3">
        <v>0</v>
      </c>
      <c r="G19" s="22">
        <f t="shared" si="1"/>
        <v>100</v>
      </c>
      <c r="H19" s="17"/>
      <c r="I19" s="17"/>
      <c r="J19" s="17">
        <f t="shared" si="0"/>
        <v>0</v>
      </c>
    </row>
    <row r="20" spans="1:10" ht="15">
      <c r="A20" s="9" t="s">
        <v>33</v>
      </c>
      <c r="B20" s="3" t="s">
        <v>122</v>
      </c>
      <c r="C20" s="3"/>
      <c r="D20" s="3">
        <v>5</v>
      </c>
      <c r="E20" s="3">
        <v>3</v>
      </c>
      <c r="F20" s="3">
        <v>4</v>
      </c>
      <c r="G20" s="22">
        <v>13</v>
      </c>
      <c r="H20" s="17"/>
      <c r="I20" s="17"/>
      <c r="J20" s="17">
        <f t="shared" si="0"/>
        <v>0</v>
      </c>
    </row>
    <row r="21" spans="1:10" ht="15">
      <c r="A21" s="9" t="s">
        <v>35</v>
      </c>
      <c r="B21" s="3" t="s">
        <v>36</v>
      </c>
      <c r="C21" s="3"/>
      <c r="D21" s="3">
        <v>8</v>
      </c>
      <c r="E21" s="3">
        <v>1</v>
      </c>
      <c r="F21" s="3">
        <v>2</v>
      </c>
      <c r="G21" s="22">
        <f t="shared" si="1"/>
        <v>11</v>
      </c>
      <c r="H21" s="17"/>
      <c r="I21" s="17"/>
      <c r="J21" s="17">
        <f t="shared" si="0"/>
        <v>0</v>
      </c>
    </row>
    <row r="22" spans="1:10" ht="15">
      <c r="A22" s="9" t="s">
        <v>37</v>
      </c>
      <c r="B22" s="3" t="s">
        <v>36</v>
      </c>
      <c r="C22" s="3"/>
      <c r="D22" s="3">
        <v>17</v>
      </c>
      <c r="E22" s="3">
        <v>11</v>
      </c>
      <c r="F22" s="3">
        <v>6</v>
      </c>
      <c r="G22" s="22">
        <f t="shared" si="1"/>
        <v>34</v>
      </c>
      <c r="H22" s="17"/>
      <c r="I22" s="17"/>
      <c r="J22" s="17">
        <f t="shared" si="0"/>
        <v>0</v>
      </c>
    </row>
    <row r="23" spans="1:10" ht="15">
      <c r="A23" s="10" t="s">
        <v>38</v>
      </c>
      <c r="B23" s="4" t="s">
        <v>123</v>
      </c>
      <c r="C23" s="4"/>
      <c r="D23" s="4">
        <v>50</v>
      </c>
      <c r="E23" s="4">
        <v>0</v>
      </c>
      <c r="F23" s="4">
        <v>0</v>
      </c>
      <c r="G23" s="24">
        <f t="shared" si="1"/>
        <v>50</v>
      </c>
      <c r="H23" s="17"/>
      <c r="I23" s="17"/>
      <c r="J23" s="17">
        <f t="shared" si="0"/>
        <v>0</v>
      </c>
    </row>
    <row r="24" spans="1:10" ht="15">
      <c r="A24" s="9" t="s">
        <v>39</v>
      </c>
      <c r="B24" s="3" t="s">
        <v>40</v>
      </c>
      <c r="C24" s="3"/>
      <c r="D24" s="3">
        <v>3</v>
      </c>
      <c r="E24" s="3">
        <v>1</v>
      </c>
      <c r="F24" s="3">
        <v>0</v>
      </c>
      <c r="G24" s="22">
        <f t="shared" si="1"/>
        <v>4</v>
      </c>
      <c r="H24" s="17"/>
      <c r="I24" s="17"/>
      <c r="J24" s="17">
        <f t="shared" si="0"/>
        <v>0</v>
      </c>
    </row>
    <row r="25" spans="1:10" ht="15">
      <c r="A25" s="9" t="s">
        <v>39</v>
      </c>
      <c r="B25" s="3" t="s">
        <v>41</v>
      </c>
      <c r="C25" s="3"/>
      <c r="D25" s="3">
        <v>29</v>
      </c>
      <c r="E25" s="3">
        <v>11</v>
      </c>
      <c r="F25" s="3">
        <v>25</v>
      </c>
      <c r="G25" s="22">
        <f t="shared" si="1"/>
        <v>65</v>
      </c>
      <c r="H25" s="17"/>
      <c r="I25" s="17"/>
      <c r="J25" s="17">
        <f t="shared" si="0"/>
        <v>0</v>
      </c>
    </row>
    <row r="26" spans="1:10" ht="15">
      <c r="A26" s="9" t="s">
        <v>42</v>
      </c>
      <c r="B26" s="3" t="s">
        <v>20</v>
      </c>
      <c r="C26" s="3">
        <v>40</v>
      </c>
      <c r="D26" s="3">
        <v>66</v>
      </c>
      <c r="E26" s="3">
        <v>82</v>
      </c>
      <c r="F26" s="3">
        <v>113</v>
      </c>
      <c r="G26" s="22">
        <f t="shared" si="1"/>
        <v>301</v>
      </c>
      <c r="H26" s="17"/>
      <c r="I26" s="17"/>
      <c r="J26" s="17">
        <f t="shared" si="0"/>
        <v>0</v>
      </c>
    </row>
    <row r="27" spans="1:10" ht="15">
      <c r="A27" s="9" t="s">
        <v>43</v>
      </c>
      <c r="B27" s="3" t="s">
        <v>20</v>
      </c>
      <c r="C27" s="3"/>
      <c r="D27" s="3">
        <v>51</v>
      </c>
      <c r="E27" s="3">
        <v>67</v>
      </c>
      <c r="F27" s="3">
        <v>11</v>
      </c>
      <c r="G27" s="22">
        <f t="shared" si="1"/>
        <v>129</v>
      </c>
      <c r="H27" s="17"/>
      <c r="I27" s="17"/>
      <c r="J27" s="17">
        <f t="shared" si="0"/>
        <v>0</v>
      </c>
    </row>
    <row r="28" spans="1:10" ht="30">
      <c r="A28" s="10" t="s">
        <v>44</v>
      </c>
      <c r="B28" s="4" t="s">
        <v>45</v>
      </c>
      <c r="C28" s="4"/>
      <c r="D28" s="4">
        <v>42</v>
      </c>
      <c r="E28" s="4">
        <v>9</v>
      </c>
      <c r="F28" s="4">
        <v>2</v>
      </c>
      <c r="G28" s="24">
        <f t="shared" si="1"/>
        <v>53</v>
      </c>
      <c r="H28" s="19"/>
      <c r="I28" s="17"/>
      <c r="J28" s="17">
        <f t="shared" si="0"/>
        <v>0</v>
      </c>
    </row>
    <row r="29" spans="1:10" ht="30">
      <c r="A29" s="10" t="s">
        <v>44</v>
      </c>
      <c r="B29" s="5" t="s">
        <v>46</v>
      </c>
      <c r="C29" s="4"/>
      <c r="D29" s="4">
        <v>0</v>
      </c>
      <c r="E29" s="4">
        <v>0</v>
      </c>
      <c r="F29" s="4">
        <v>54</v>
      </c>
      <c r="G29" s="24">
        <f t="shared" si="1"/>
        <v>54</v>
      </c>
      <c r="H29" s="19"/>
      <c r="I29" s="17"/>
      <c r="J29" s="17">
        <f t="shared" si="0"/>
        <v>0</v>
      </c>
    </row>
    <row r="30" spans="1:10" ht="30">
      <c r="A30" s="10" t="s">
        <v>47</v>
      </c>
      <c r="B30" s="3" t="s">
        <v>26</v>
      </c>
      <c r="C30" s="3"/>
      <c r="D30" s="3">
        <v>28</v>
      </c>
      <c r="E30" s="3">
        <v>0</v>
      </c>
      <c r="F30" s="3">
        <v>17</v>
      </c>
      <c r="G30" s="22">
        <f t="shared" si="1"/>
        <v>45</v>
      </c>
      <c r="H30" s="17"/>
      <c r="I30" s="17"/>
      <c r="J30" s="17">
        <f t="shared" si="0"/>
        <v>0</v>
      </c>
    </row>
    <row r="31" spans="1:10" ht="15">
      <c r="A31" s="9" t="s">
        <v>48</v>
      </c>
      <c r="B31" s="3" t="s">
        <v>49</v>
      </c>
      <c r="C31" s="3"/>
      <c r="D31" s="3">
        <v>8</v>
      </c>
      <c r="E31" s="3">
        <v>2</v>
      </c>
      <c r="F31" s="3">
        <v>0</v>
      </c>
      <c r="G31" s="22">
        <f t="shared" si="1"/>
        <v>10</v>
      </c>
      <c r="H31" s="17"/>
      <c r="I31" s="17"/>
      <c r="J31" s="17">
        <f t="shared" si="0"/>
        <v>0</v>
      </c>
    </row>
    <row r="32" spans="1:10" ht="15">
      <c r="A32" s="9" t="s">
        <v>50</v>
      </c>
      <c r="B32" s="3" t="s">
        <v>124</v>
      </c>
      <c r="C32" s="3"/>
      <c r="D32" s="3">
        <v>20</v>
      </c>
      <c r="E32" s="3">
        <v>12</v>
      </c>
      <c r="F32" s="3">
        <v>4</v>
      </c>
      <c r="G32" s="22">
        <v>144</v>
      </c>
      <c r="H32" s="17"/>
      <c r="I32" s="17"/>
      <c r="J32" s="17">
        <f t="shared" si="0"/>
        <v>0</v>
      </c>
    </row>
    <row r="33" spans="1:10" ht="15">
      <c r="A33" s="9" t="s">
        <v>51</v>
      </c>
      <c r="B33" s="3" t="s">
        <v>46</v>
      </c>
      <c r="C33" s="3"/>
      <c r="D33" s="3">
        <v>44</v>
      </c>
      <c r="E33" s="3">
        <v>17</v>
      </c>
      <c r="F33" s="3">
        <v>18</v>
      </c>
      <c r="G33" s="22">
        <f t="shared" si="1"/>
        <v>79</v>
      </c>
      <c r="H33" s="17"/>
      <c r="I33" s="17"/>
      <c r="J33" s="17">
        <f t="shared" si="0"/>
        <v>0</v>
      </c>
    </row>
    <row r="34" spans="1:10" ht="15">
      <c r="A34" s="9" t="s">
        <v>52</v>
      </c>
      <c r="B34" s="3" t="s">
        <v>46</v>
      </c>
      <c r="C34" s="3"/>
      <c r="D34" s="3">
        <v>26</v>
      </c>
      <c r="E34" s="3">
        <v>0</v>
      </c>
      <c r="F34" s="3">
        <v>0</v>
      </c>
      <c r="G34" s="22">
        <f t="shared" si="1"/>
        <v>26</v>
      </c>
      <c r="H34" s="17"/>
      <c r="I34" s="17"/>
      <c r="J34" s="17">
        <f t="shared" si="0"/>
        <v>0</v>
      </c>
    </row>
    <row r="35" spans="1:10" ht="15">
      <c r="A35" s="14" t="s">
        <v>53</v>
      </c>
      <c r="B35" s="6" t="s">
        <v>46</v>
      </c>
      <c r="C35" s="6"/>
      <c r="D35" s="6">
        <v>35</v>
      </c>
      <c r="E35" s="6">
        <v>2</v>
      </c>
      <c r="F35" s="6">
        <v>2</v>
      </c>
      <c r="G35" s="23">
        <f t="shared" si="1"/>
        <v>39</v>
      </c>
      <c r="H35" s="17"/>
      <c r="I35" s="17"/>
      <c r="J35" s="17">
        <f t="shared" si="0"/>
        <v>0</v>
      </c>
    </row>
    <row r="36" spans="1:10" ht="15">
      <c r="A36" s="14" t="s">
        <v>54</v>
      </c>
      <c r="B36" s="6" t="s">
        <v>46</v>
      </c>
      <c r="C36" s="6"/>
      <c r="D36" s="6">
        <v>42</v>
      </c>
      <c r="E36" s="6">
        <v>15</v>
      </c>
      <c r="F36" s="6">
        <v>22</v>
      </c>
      <c r="G36" s="23">
        <f t="shared" si="1"/>
        <v>79</v>
      </c>
      <c r="H36" s="17"/>
      <c r="I36" s="17"/>
      <c r="J36" s="17">
        <f t="shared" si="0"/>
        <v>0</v>
      </c>
    </row>
    <row r="37" spans="1:10" ht="30">
      <c r="A37" s="13" t="s">
        <v>55</v>
      </c>
      <c r="B37" s="7" t="s">
        <v>46</v>
      </c>
      <c r="C37" s="7"/>
      <c r="D37" s="7">
        <v>16</v>
      </c>
      <c r="E37" s="7">
        <v>0</v>
      </c>
      <c r="F37" s="7">
        <v>0</v>
      </c>
      <c r="G37" s="21">
        <f t="shared" si="1"/>
        <v>16</v>
      </c>
      <c r="H37" s="17"/>
      <c r="I37" s="17"/>
      <c r="J37" s="17">
        <f t="shared" si="0"/>
        <v>0</v>
      </c>
    </row>
    <row r="38" spans="1:10" ht="30">
      <c r="A38" s="13" t="s">
        <v>56</v>
      </c>
      <c r="B38" s="7" t="s">
        <v>46</v>
      </c>
      <c r="C38" s="7">
        <v>3</v>
      </c>
      <c r="D38" s="7">
        <v>18</v>
      </c>
      <c r="E38" s="7">
        <v>0</v>
      </c>
      <c r="F38" s="7">
        <v>10</v>
      </c>
      <c r="G38" s="21">
        <f t="shared" si="1"/>
        <v>31</v>
      </c>
      <c r="H38" s="17"/>
      <c r="I38" s="17"/>
      <c r="J38" s="17">
        <f t="shared" si="0"/>
        <v>0</v>
      </c>
    </row>
    <row r="39" spans="1:10" ht="30">
      <c r="A39" s="9" t="s">
        <v>57</v>
      </c>
      <c r="B39" s="3" t="s">
        <v>46</v>
      </c>
      <c r="C39" s="3"/>
      <c r="D39" s="3">
        <v>13</v>
      </c>
      <c r="E39" s="3">
        <v>0</v>
      </c>
      <c r="F39" s="3">
        <v>0</v>
      </c>
      <c r="G39" s="22">
        <f t="shared" si="1"/>
        <v>13</v>
      </c>
      <c r="H39" s="17"/>
      <c r="I39" s="17"/>
      <c r="J39" s="17">
        <f t="shared" si="0"/>
        <v>0</v>
      </c>
    </row>
    <row r="40" spans="1:10" ht="30">
      <c r="A40" s="9" t="s">
        <v>58</v>
      </c>
      <c r="B40" s="3" t="s">
        <v>46</v>
      </c>
      <c r="C40" s="3"/>
      <c r="D40" s="3">
        <v>13</v>
      </c>
      <c r="E40" s="3">
        <v>0</v>
      </c>
      <c r="F40" s="3">
        <v>12</v>
      </c>
      <c r="G40" s="22">
        <f t="shared" si="1"/>
        <v>25</v>
      </c>
      <c r="H40" s="17"/>
      <c r="I40" s="17"/>
      <c r="J40" s="17">
        <f t="shared" si="0"/>
        <v>0</v>
      </c>
    </row>
    <row r="41" spans="1:10" ht="15">
      <c r="A41" s="9" t="s">
        <v>59</v>
      </c>
      <c r="B41" s="3" t="s">
        <v>46</v>
      </c>
      <c r="C41" s="3"/>
      <c r="D41" s="3">
        <v>15</v>
      </c>
      <c r="E41" s="3">
        <v>1</v>
      </c>
      <c r="F41" s="3">
        <v>0</v>
      </c>
      <c r="G41" s="22">
        <f t="shared" si="1"/>
        <v>16</v>
      </c>
      <c r="H41" s="17"/>
      <c r="I41" s="17"/>
      <c r="J41" s="17">
        <f t="shared" si="0"/>
        <v>0</v>
      </c>
    </row>
    <row r="42" spans="1:10" ht="15">
      <c r="A42" s="9" t="s">
        <v>60</v>
      </c>
      <c r="B42" s="3" t="s">
        <v>45</v>
      </c>
      <c r="C42" s="3"/>
      <c r="D42" s="3">
        <v>5</v>
      </c>
      <c r="E42" s="3">
        <v>1</v>
      </c>
      <c r="F42" s="3">
        <v>0</v>
      </c>
      <c r="G42" s="22">
        <f t="shared" si="1"/>
        <v>6</v>
      </c>
      <c r="H42" s="17"/>
      <c r="I42" s="17"/>
      <c r="J42" s="17">
        <f t="shared" si="0"/>
        <v>0</v>
      </c>
    </row>
    <row r="43" spans="1:10" ht="15">
      <c r="A43" s="9" t="s">
        <v>61</v>
      </c>
      <c r="B43" s="3" t="s">
        <v>45</v>
      </c>
      <c r="C43" s="3"/>
      <c r="D43" s="3">
        <v>22</v>
      </c>
      <c r="E43" s="3">
        <v>17</v>
      </c>
      <c r="F43" s="3">
        <v>3</v>
      </c>
      <c r="G43" s="22">
        <f t="shared" si="1"/>
        <v>42</v>
      </c>
      <c r="H43" s="17"/>
      <c r="I43" s="17"/>
      <c r="J43" s="17">
        <f t="shared" si="0"/>
        <v>0</v>
      </c>
    </row>
    <row r="44" spans="1:10" ht="15">
      <c r="A44" s="14" t="s">
        <v>62</v>
      </c>
      <c r="B44" s="6" t="s">
        <v>63</v>
      </c>
      <c r="C44" s="6"/>
      <c r="D44" s="6">
        <v>130</v>
      </c>
      <c r="E44" s="6">
        <v>46</v>
      </c>
      <c r="F44" s="6">
        <v>110</v>
      </c>
      <c r="G44" s="23">
        <f t="shared" si="1"/>
        <v>286</v>
      </c>
      <c r="H44" s="17"/>
      <c r="I44" s="17"/>
      <c r="J44" s="17">
        <f t="shared" si="0"/>
        <v>0</v>
      </c>
    </row>
    <row r="45" spans="1:10" ht="15">
      <c r="A45" s="9" t="s">
        <v>64</v>
      </c>
      <c r="B45" s="3" t="s">
        <v>49</v>
      </c>
      <c r="C45" s="3"/>
      <c r="D45" s="3">
        <v>5</v>
      </c>
      <c r="E45" s="3">
        <v>0</v>
      </c>
      <c r="F45" s="3">
        <v>0</v>
      </c>
      <c r="G45" s="22">
        <f t="shared" si="1"/>
        <v>5</v>
      </c>
      <c r="H45" s="17"/>
      <c r="I45" s="17"/>
      <c r="J45" s="17">
        <f t="shared" si="0"/>
        <v>0</v>
      </c>
    </row>
    <row r="46" spans="1:10" ht="15">
      <c r="A46" s="9" t="s">
        <v>65</v>
      </c>
      <c r="B46" s="3" t="s">
        <v>49</v>
      </c>
      <c r="C46" s="3"/>
      <c r="D46" s="3">
        <v>5</v>
      </c>
      <c r="E46" s="3">
        <v>1</v>
      </c>
      <c r="F46" s="3">
        <v>0</v>
      </c>
      <c r="G46" s="22">
        <f t="shared" si="1"/>
        <v>6</v>
      </c>
      <c r="H46" s="17"/>
      <c r="I46" s="17"/>
      <c r="J46" s="17">
        <f t="shared" si="0"/>
        <v>0</v>
      </c>
    </row>
    <row r="47" spans="1:10" ht="15">
      <c r="A47" s="14" t="s">
        <v>66</v>
      </c>
      <c r="B47" s="16" t="s">
        <v>125</v>
      </c>
      <c r="C47" s="6"/>
      <c r="D47" s="6">
        <v>5</v>
      </c>
      <c r="E47" s="6">
        <v>3</v>
      </c>
      <c r="F47" s="6">
        <v>5</v>
      </c>
      <c r="G47" s="23">
        <v>21</v>
      </c>
      <c r="H47" s="17"/>
      <c r="I47" s="17"/>
      <c r="J47" s="17">
        <f t="shared" si="0"/>
        <v>0</v>
      </c>
    </row>
    <row r="48" spans="1:10" ht="15">
      <c r="A48" s="12" t="s">
        <v>66</v>
      </c>
      <c r="B48" s="16" t="s">
        <v>71</v>
      </c>
      <c r="C48" s="6"/>
      <c r="D48" s="6">
        <v>0</v>
      </c>
      <c r="E48" s="6">
        <v>0</v>
      </c>
      <c r="F48" s="6">
        <v>5</v>
      </c>
      <c r="G48" s="23">
        <v>10</v>
      </c>
      <c r="H48" s="15"/>
      <c r="I48" s="17"/>
      <c r="J48" s="17">
        <f>G48*I48</f>
        <v>0</v>
      </c>
    </row>
    <row r="49" spans="1:10" ht="15">
      <c r="A49" s="10" t="s">
        <v>67</v>
      </c>
      <c r="B49" s="4" t="s">
        <v>68</v>
      </c>
      <c r="C49" s="4"/>
      <c r="D49" s="4">
        <v>12</v>
      </c>
      <c r="E49" s="4">
        <v>12</v>
      </c>
      <c r="F49" s="4">
        <v>0</v>
      </c>
      <c r="G49" s="24">
        <f aca="true" t="shared" si="2" ref="G49:G91">SUM(C49:F49)</f>
        <v>24</v>
      </c>
      <c r="H49" s="20"/>
      <c r="I49" s="17"/>
      <c r="J49" s="17">
        <f t="shared" si="0"/>
        <v>0</v>
      </c>
    </row>
    <row r="50" spans="1:10" ht="15">
      <c r="A50" s="9" t="s">
        <v>69</v>
      </c>
      <c r="B50" s="3" t="s">
        <v>32</v>
      </c>
      <c r="C50" s="3"/>
      <c r="D50" s="3">
        <v>159</v>
      </c>
      <c r="E50" s="3">
        <v>0</v>
      </c>
      <c r="F50" s="3">
        <v>7</v>
      </c>
      <c r="G50" s="22">
        <f t="shared" si="2"/>
        <v>166</v>
      </c>
      <c r="H50" s="17"/>
      <c r="I50" s="17"/>
      <c r="J50" s="17">
        <f t="shared" si="0"/>
        <v>0</v>
      </c>
    </row>
    <row r="51" spans="1:10" ht="15">
      <c r="A51" s="9" t="s">
        <v>70</v>
      </c>
      <c r="B51" s="3" t="s">
        <v>71</v>
      </c>
      <c r="C51" s="3"/>
      <c r="D51" s="3">
        <v>4</v>
      </c>
      <c r="E51" s="3">
        <v>1</v>
      </c>
      <c r="F51" s="3">
        <v>4</v>
      </c>
      <c r="G51" s="22">
        <f t="shared" si="2"/>
        <v>9</v>
      </c>
      <c r="H51" s="17"/>
      <c r="I51" s="17"/>
      <c r="J51" s="17">
        <f t="shared" si="0"/>
        <v>0</v>
      </c>
    </row>
    <row r="52" spans="1:10" ht="15">
      <c r="A52" s="9" t="s">
        <v>72</v>
      </c>
      <c r="B52" s="3" t="s">
        <v>73</v>
      </c>
      <c r="C52" s="3">
        <v>1</v>
      </c>
      <c r="D52" s="3">
        <v>36</v>
      </c>
      <c r="E52" s="3">
        <v>9</v>
      </c>
      <c r="F52" s="3">
        <v>27</v>
      </c>
      <c r="G52" s="22">
        <f t="shared" si="2"/>
        <v>73</v>
      </c>
      <c r="H52" s="17"/>
      <c r="I52" s="17"/>
      <c r="J52" s="17">
        <f t="shared" si="0"/>
        <v>0</v>
      </c>
    </row>
    <row r="53" spans="1:10" ht="15">
      <c r="A53" s="10" t="s">
        <v>74</v>
      </c>
      <c r="B53" s="4" t="s">
        <v>75</v>
      </c>
      <c r="C53" s="3"/>
      <c r="D53" s="3">
        <v>45</v>
      </c>
      <c r="E53" s="3">
        <v>6</v>
      </c>
      <c r="F53" s="3">
        <v>30</v>
      </c>
      <c r="G53" s="22">
        <f t="shared" si="2"/>
        <v>81</v>
      </c>
      <c r="H53" s="17"/>
      <c r="I53" s="17"/>
      <c r="J53" s="17">
        <f t="shared" si="0"/>
        <v>0</v>
      </c>
    </row>
    <row r="54" spans="1:10" ht="30">
      <c r="A54" s="10" t="s">
        <v>76</v>
      </c>
      <c r="B54" s="4" t="s">
        <v>77</v>
      </c>
      <c r="C54" s="3"/>
      <c r="D54" s="3">
        <v>94</v>
      </c>
      <c r="E54" s="3">
        <v>5</v>
      </c>
      <c r="F54" s="3">
        <v>93</v>
      </c>
      <c r="G54" s="22">
        <f t="shared" si="2"/>
        <v>192</v>
      </c>
      <c r="H54" s="17"/>
      <c r="I54" s="17"/>
      <c r="J54" s="17">
        <f t="shared" si="0"/>
        <v>0</v>
      </c>
    </row>
    <row r="55" spans="1:10" ht="15">
      <c r="A55" s="10" t="s">
        <v>78</v>
      </c>
      <c r="B55" s="4" t="s">
        <v>75</v>
      </c>
      <c r="C55" s="3">
        <v>2</v>
      </c>
      <c r="D55" s="3">
        <v>33</v>
      </c>
      <c r="E55" s="3">
        <v>2</v>
      </c>
      <c r="F55" s="3">
        <v>28</v>
      </c>
      <c r="G55" s="22">
        <f t="shared" si="2"/>
        <v>65</v>
      </c>
      <c r="H55" s="17"/>
      <c r="I55" s="17"/>
      <c r="J55" s="17">
        <f t="shared" si="0"/>
        <v>0</v>
      </c>
    </row>
    <row r="56" spans="1:10" ht="15">
      <c r="A56" s="10" t="s">
        <v>79</v>
      </c>
      <c r="B56" s="4" t="s">
        <v>75</v>
      </c>
      <c r="C56" s="3"/>
      <c r="D56" s="3">
        <v>240</v>
      </c>
      <c r="E56" s="3">
        <v>15</v>
      </c>
      <c r="F56" s="3">
        <v>75</v>
      </c>
      <c r="G56" s="22">
        <f t="shared" si="2"/>
        <v>330</v>
      </c>
      <c r="H56" s="17"/>
      <c r="I56" s="17"/>
      <c r="J56" s="17">
        <f t="shared" si="0"/>
        <v>0</v>
      </c>
    </row>
    <row r="57" spans="1:10" ht="15">
      <c r="A57" s="10" t="s">
        <v>80</v>
      </c>
      <c r="B57" s="4" t="s">
        <v>71</v>
      </c>
      <c r="C57" s="3"/>
      <c r="D57" s="3">
        <v>5</v>
      </c>
      <c r="E57" s="3">
        <v>0</v>
      </c>
      <c r="F57" s="3">
        <v>7</v>
      </c>
      <c r="G57" s="22">
        <f t="shared" si="2"/>
        <v>12</v>
      </c>
      <c r="H57" s="17"/>
      <c r="I57" s="17"/>
      <c r="J57" s="17">
        <f t="shared" si="0"/>
        <v>0</v>
      </c>
    </row>
    <row r="58" spans="1:10" ht="30">
      <c r="A58" s="10" t="s">
        <v>81</v>
      </c>
      <c r="B58" s="4" t="s">
        <v>75</v>
      </c>
      <c r="C58" s="3"/>
      <c r="D58" s="3">
        <v>65</v>
      </c>
      <c r="E58" s="3">
        <v>0</v>
      </c>
      <c r="F58" s="3">
        <v>142</v>
      </c>
      <c r="G58" s="22">
        <f t="shared" si="2"/>
        <v>207</v>
      </c>
      <c r="H58" s="17"/>
      <c r="I58" s="17"/>
      <c r="J58" s="17">
        <f t="shared" si="0"/>
        <v>0</v>
      </c>
    </row>
    <row r="59" spans="1:10" ht="15">
      <c r="A59" s="11" t="s">
        <v>82</v>
      </c>
      <c r="B59" s="5" t="s">
        <v>83</v>
      </c>
      <c r="C59" s="3"/>
      <c r="D59" s="3">
        <v>22</v>
      </c>
      <c r="E59" s="3">
        <v>0</v>
      </c>
      <c r="F59" s="3">
        <v>144</v>
      </c>
      <c r="G59" s="22">
        <f t="shared" si="2"/>
        <v>166</v>
      </c>
      <c r="H59" s="17"/>
      <c r="I59" s="17"/>
      <c r="J59" s="17">
        <f t="shared" si="0"/>
        <v>0</v>
      </c>
    </row>
    <row r="60" spans="1:10" ht="15">
      <c r="A60" s="11" t="s">
        <v>84</v>
      </c>
      <c r="B60" s="5" t="s">
        <v>83</v>
      </c>
      <c r="C60" s="3"/>
      <c r="D60" s="3">
        <v>20</v>
      </c>
      <c r="E60" s="3">
        <v>5</v>
      </c>
      <c r="F60" s="3">
        <v>48</v>
      </c>
      <c r="G60" s="22">
        <f t="shared" si="2"/>
        <v>73</v>
      </c>
      <c r="H60" s="17"/>
      <c r="I60" s="17"/>
      <c r="J60" s="17">
        <f t="shared" si="0"/>
        <v>0</v>
      </c>
    </row>
    <row r="61" spans="1:10" ht="15">
      <c r="A61" s="10" t="s">
        <v>85</v>
      </c>
      <c r="B61" s="4" t="s">
        <v>75</v>
      </c>
      <c r="C61" s="3"/>
      <c r="D61" s="3">
        <v>82</v>
      </c>
      <c r="E61" s="3">
        <v>40</v>
      </c>
      <c r="F61" s="3">
        <v>66</v>
      </c>
      <c r="G61" s="22">
        <f t="shared" si="2"/>
        <v>188</v>
      </c>
      <c r="H61" s="17"/>
      <c r="I61" s="17"/>
      <c r="J61" s="17">
        <f t="shared" si="0"/>
        <v>0</v>
      </c>
    </row>
    <row r="62" spans="1:10" ht="15">
      <c r="A62" s="10" t="s">
        <v>86</v>
      </c>
      <c r="B62" s="4" t="s">
        <v>75</v>
      </c>
      <c r="C62" s="3">
        <v>2</v>
      </c>
      <c r="D62" s="3">
        <v>41</v>
      </c>
      <c r="E62" s="3">
        <v>7</v>
      </c>
      <c r="F62" s="3">
        <v>27</v>
      </c>
      <c r="G62" s="22">
        <f t="shared" si="2"/>
        <v>77</v>
      </c>
      <c r="H62" s="17"/>
      <c r="I62" s="17"/>
      <c r="J62" s="17">
        <f t="shared" si="0"/>
        <v>0</v>
      </c>
    </row>
    <row r="63" spans="1:10" ht="15">
      <c r="A63" s="10" t="s">
        <v>87</v>
      </c>
      <c r="B63" s="4" t="s">
        <v>36</v>
      </c>
      <c r="C63" s="3"/>
      <c r="D63" s="3">
        <v>1</v>
      </c>
      <c r="E63" s="3">
        <v>0</v>
      </c>
      <c r="F63" s="3">
        <v>1</v>
      </c>
      <c r="G63" s="22">
        <f t="shared" si="2"/>
        <v>2</v>
      </c>
      <c r="H63" s="17"/>
      <c r="I63" s="17"/>
      <c r="J63" s="17">
        <f t="shared" si="0"/>
        <v>0</v>
      </c>
    </row>
    <row r="64" spans="1:10" ht="15">
      <c r="A64" s="10" t="s">
        <v>88</v>
      </c>
      <c r="B64" s="4" t="s">
        <v>45</v>
      </c>
      <c r="C64" s="3"/>
      <c r="D64" s="3">
        <v>12</v>
      </c>
      <c r="E64" s="3">
        <v>8</v>
      </c>
      <c r="F64" s="3">
        <v>4</v>
      </c>
      <c r="G64" s="22">
        <f t="shared" si="2"/>
        <v>24</v>
      </c>
      <c r="H64" s="17"/>
      <c r="I64" s="17"/>
      <c r="J64" s="17">
        <f t="shared" si="0"/>
        <v>0</v>
      </c>
    </row>
    <row r="65" spans="1:10" ht="15">
      <c r="A65" s="12" t="s">
        <v>89</v>
      </c>
      <c r="B65" s="16" t="s">
        <v>71</v>
      </c>
      <c r="C65" s="6"/>
      <c r="D65" s="6">
        <v>3</v>
      </c>
      <c r="E65" s="6">
        <v>0</v>
      </c>
      <c r="F65" s="6">
        <v>13</v>
      </c>
      <c r="G65" s="23">
        <f t="shared" si="2"/>
        <v>16</v>
      </c>
      <c r="H65" s="18"/>
      <c r="I65" s="17"/>
      <c r="J65" s="17">
        <f t="shared" si="0"/>
        <v>0</v>
      </c>
    </row>
    <row r="66" spans="1:10" ht="15">
      <c r="A66" s="10" t="s">
        <v>90</v>
      </c>
      <c r="B66" s="4" t="s">
        <v>34</v>
      </c>
      <c r="C66" s="3"/>
      <c r="D66" s="3">
        <v>1</v>
      </c>
      <c r="E66" s="3">
        <v>0</v>
      </c>
      <c r="F66" s="3">
        <v>3</v>
      </c>
      <c r="G66" s="22">
        <f t="shared" si="2"/>
        <v>4</v>
      </c>
      <c r="H66" s="17"/>
      <c r="I66" s="17"/>
      <c r="J66" s="17">
        <f t="shared" si="0"/>
        <v>0</v>
      </c>
    </row>
    <row r="67" spans="1:10" ht="15">
      <c r="A67" s="10" t="s">
        <v>91</v>
      </c>
      <c r="B67" s="4" t="s">
        <v>75</v>
      </c>
      <c r="C67" s="3">
        <v>2</v>
      </c>
      <c r="D67" s="3">
        <v>29</v>
      </c>
      <c r="E67" s="3">
        <v>4</v>
      </c>
      <c r="F67" s="3">
        <v>13</v>
      </c>
      <c r="G67" s="22">
        <f t="shared" si="2"/>
        <v>48</v>
      </c>
      <c r="H67" s="17"/>
      <c r="I67" s="17"/>
      <c r="J67" s="17">
        <f t="shared" si="0"/>
        <v>0</v>
      </c>
    </row>
    <row r="68" spans="1:10" ht="15">
      <c r="A68" s="10" t="s">
        <v>92</v>
      </c>
      <c r="B68" s="4" t="s">
        <v>36</v>
      </c>
      <c r="C68" s="3"/>
      <c r="D68" s="3">
        <v>8</v>
      </c>
      <c r="E68" s="3">
        <v>0</v>
      </c>
      <c r="F68" s="3">
        <v>2</v>
      </c>
      <c r="G68" s="22">
        <f t="shared" si="2"/>
        <v>10</v>
      </c>
      <c r="H68" s="17"/>
      <c r="I68" s="17"/>
      <c r="J68" s="17">
        <f t="shared" si="0"/>
        <v>0</v>
      </c>
    </row>
    <row r="69" spans="1:10" ht="15">
      <c r="A69" s="12" t="s">
        <v>93</v>
      </c>
      <c r="B69" s="16" t="s">
        <v>94</v>
      </c>
      <c r="C69" s="6"/>
      <c r="D69" s="6">
        <v>57</v>
      </c>
      <c r="E69" s="6">
        <v>5</v>
      </c>
      <c r="F69" s="6">
        <v>8</v>
      </c>
      <c r="G69" s="23"/>
      <c r="H69" s="2">
        <v>21</v>
      </c>
      <c r="I69" s="17"/>
      <c r="J69" s="17">
        <f>H69*I69</f>
        <v>0</v>
      </c>
    </row>
    <row r="70" spans="1:10" ht="15">
      <c r="A70" s="10" t="s">
        <v>95</v>
      </c>
      <c r="B70" s="4" t="s">
        <v>75</v>
      </c>
      <c r="C70" s="3"/>
      <c r="D70" s="3">
        <v>58</v>
      </c>
      <c r="E70" s="3">
        <v>0</v>
      </c>
      <c r="F70" s="3">
        <v>5</v>
      </c>
      <c r="G70" s="22">
        <f t="shared" si="2"/>
        <v>63</v>
      </c>
      <c r="H70" s="17"/>
      <c r="I70" s="17"/>
      <c r="J70" s="17">
        <f aca="true" t="shared" si="3" ref="J70:J91">G70*I70</f>
        <v>0</v>
      </c>
    </row>
    <row r="71" spans="1:10" ht="15">
      <c r="A71" s="10" t="s">
        <v>96</v>
      </c>
      <c r="B71" s="4" t="s">
        <v>97</v>
      </c>
      <c r="C71" s="3"/>
      <c r="D71" s="3">
        <v>5</v>
      </c>
      <c r="E71" s="3">
        <v>2</v>
      </c>
      <c r="F71" s="3">
        <v>0</v>
      </c>
      <c r="G71" s="22">
        <f t="shared" si="2"/>
        <v>7</v>
      </c>
      <c r="H71" s="17"/>
      <c r="I71" s="17"/>
      <c r="J71" s="17">
        <f t="shared" si="3"/>
        <v>0</v>
      </c>
    </row>
    <row r="72" spans="1:10" ht="15">
      <c r="A72" s="10" t="s">
        <v>98</v>
      </c>
      <c r="B72" s="5" t="s">
        <v>83</v>
      </c>
      <c r="C72" s="3"/>
      <c r="D72" s="3">
        <v>82</v>
      </c>
      <c r="E72" s="3">
        <v>0</v>
      </c>
      <c r="F72" s="3">
        <v>0</v>
      </c>
      <c r="G72" s="22">
        <f t="shared" si="2"/>
        <v>82</v>
      </c>
      <c r="H72" s="17"/>
      <c r="I72" s="17"/>
      <c r="J72" s="17">
        <f t="shared" si="3"/>
        <v>0</v>
      </c>
    </row>
    <row r="73" spans="1:10" ht="15">
      <c r="A73" s="10" t="s">
        <v>99</v>
      </c>
      <c r="B73" s="4" t="s">
        <v>100</v>
      </c>
      <c r="C73" s="3">
        <v>4</v>
      </c>
      <c r="D73" s="3">
        <v>97</v>
      </c>
      <c r="E73" s="3">
        <v>12</v>
      </c>
      <c r="F73" s="3">
        <v>99</v>
      </c>
      <c r="G73" s="22">
        <f t="shared" si="2"/>
        <v>212</v>
      </c>
      <c r="H73" s="17"/>
      <c r="I73" s="17"/>
      <c r="J73" s="17">
        <f t="shared" si="3"/>
        <v>0</v>
      </c>
    </row>
    <row r="74" spans="1:10" ht="15">
      <c r="A74" s="9" t="s">
        <v>101</v>
      </c>
      <c r="B74" s="5" t="s">
        <v>75</v>
      </c>
      <c r="C74" s="3"/>
      <c r="D74" s="3">
        <v>60</v>
      </c>
      <c r="E74" s="3"/>
      <c r="F74" s="3"/>
      <c r="G74" s="22">
        <f t="shared" si="2"/>
        <v>60</v>
      </c>
      <c r="H74" s="17"/>
      <c r="I74" s="17"/>
      <c r="J74" s="17">
        <f t="shared" si="3"/>
        <v>0</v>
      </c>
    </row>
    <row r="75" spans="1:10" ht="15">
      <c r="A75" s="9" t="s">
        <v>102</v>
      </c>
      <c r="B75" s="3" t="s">
        <v>71</v>
      </c>
      <c r="C75" s="3"/>
      <c r="D75" s="3">
        <v>4</v>
      </c>
      <c r="E75" s="3"/>
      <c r="F75" s="3"/>
      <c r="G75" s="22">
        <f t="shared" si="2"/>
        <v>4</v>
      </c>
      <c r="H75" s="17"/>
      <c r="I75" s="17"/>
      <c r="J75" s="17">
        <f t="shared" si="3"/>
        <v>0</v>
      </c>
    </row>
    <row r="76" spans="1:10" ht="15">
      <c r="A76" s="9" t="s">
        <v>103</v>
      </c>
      <c r="B76" s="3" t="s">
        <v>26</v>
      </c>
      <c r="C76" s="3"/>
      <c r="D76" s="3">
        <v>3</v>
      </c>
      <c r="E76" s="3"/>
      <c r="F76" s="3"/>
      <c r="G76" s="22">
        <f t="shared" si="2"/>
        <v>3</v>
      </c>
      <c r="H76" s="17"/>
      <c r="I76" s="17"/>
      <c r="J76" s="17">
        <f t="shared" si="3"/>
        <v>0</v>
      </c>
    </row>
    <row r="77" spans="1:10" ht="15">
      <c r="A77" s="10" t="s">
        <v>104</v>
      </c>
      <c r="B77" s="4" t="s">
        <v>75</v>
      </c>
      <c r="C77" s="4"/>
      <c r="D77" s="4">
        <v>5</v>
      </c>
      <c r="E77" s="4"/>
      <c r="F77" s="4"/>
      <c r="G77" s="24">
        <f t="shared" si="2"/>
        <v>5</v>
      </c>
      <c r="H77" s="19"/>
      <c r="I77" s="17"/>
      <c r="J77" s="17">
        <f t="shared" si="3"/>
        <v>0</v>
      </c>
    </row>
    <row r="78" spans="1:10" ht="15">
      <c r="A78" s="12" t="s">
        <v>105</v>
      </c>
      <c r="B78" s="6" t="s">
        <v>106</v>
      </c>
      <c r="C78" s="3"/>
      <c r="D78" s="3"/>
      <c r="E78" s="3"/>
      <c r="F78" s="3">
        <v>50</v>
      </c>
      <c r="G78" s="22">
        <f t="shared" si="2"/>
        <v>50</v>
      </c>
      <c r="H78" s="17"/>
      <c r="I78" s="17"/>
      <c r="J78" s="17">
        <f t="shared" si="3"/>
        <v>0</v>
      </c>
    </row>
    <row r="79" spans="1:10" ht="15">
      <c r="A79" s="12" t="s">
        <v>107</v>
      </c>
      <c r="B79" s="6" t="s">
        <v>75</v>
      </c>
      <c r="C79" s="3"/>
      <c r="D79" s="3"/>
      <c r="E79" s="3"/>
      <c r="F79" s="3">
        <v>24</v>
      </c>
      <c r="G79" s="22">
        <f t="shared" si="2"/>
        <v>24</v>
      </c>
      <c r="H79" s="17"/>
      <c r="I79" s="17"/>
      <c r="J79" s="17">
        <f t="shared" si="3"/>
        <v>0</v>
      </c>
    </row>
    <row r="80" spans="1:10" ht="15">
      <c r="A80" s="12" t="s">
        <v>108</v>
      </c>
      <c r="B80" s="6" t="s">
        <v>26</v>
      </c>
      <c r="C80" s="3"/>
      <c r="D80" s="3"/>
      <c r="E80" s="3"/>
      <c r="F80" s="3">
        <v>20</v>
      </c>
      <c r="G80" s="22">
        <f t="shared" si="2"/>
        <v>20</v>
      </c>
      <c r="H80" s="17"/>
      <c r="I80" s="17"/>
      <c r="J80" s="17">
        <f t="shared" si="3"/>
        <v>0</v>
      </c>
    </row>
    <row r="81" spans="1:10" ht="15">
      <c r="A81" s="12" t="s">
        <v>109</v>
      </c>
      <c r="B81" s="6" t="s">
        <v>26</v>
      </c>
      <c r="C81" s="3"/>
      <c r="D81" s="3"/>
      <c r="E81" s="3"/>
      <c r="F81" s="3">
        <v>5</v>
      </c>
      <c r="G81" s="22">
        <f t="shared" si="2"/>
        <v>5</v>
      </c>
      <c r="H81" s="17"/>
      <c r="I81" s="17"/>
      <c r="J81" s="17">
        <f t="shared" si="3"/>
        <v>0</v>
      </c>
    </row>
    <row r="82" spans="1:10" ht="15">
      <c r="A82" s="9" t="s">
        <v>110</v>
      </c>
      <c r="B82" s="3" t="s">
        <v>111</v>
      </c>
      <c r="C82" s="3"/>
      <c r="D82" s="3"/>
      <c r="E82" s="3"/>
      <c r="F82" s="3">
        <v>80</v>
      </c>
      <c r="G82" s="22">
        <f t="shared" si="2"/>
        <v>80</v>
      </c>
      <c r="H82" s="17"/>
      <c r="I82" s="17"/>
      <c r="J82" s="17">
        <f t="shared" si="3"/>
        <v>0</v>
      </c>
    </row>
    <row r="83" spans="1:10" ht="15">
      <c r="A83" s="9" t="s">
        <v>48</v>
      </c>
      <c r="B83" s="3" t="s">
        <v>71</v>
      </c>
      <c r="C83" s="3"/>
      <c r="D83" s="3"/>
      <c r="E83" s="3"/>
      <c r="F83" s="3">
        <v>19</v>
      </c>
      <c r="G83" s="22">
        <f t="shared" si="2"/>
        <v>19</v>
      </c>
      <c r="H83" s="17"/>
      <c r="I83" s="17"/>
      <c r="J83" s="17">
        <f t="shared" si="3"/>
        <v>0</v>
      </c>
    </row>
    <row r="84" spans="1:10" ht="15">
      <c r="A84" s="9" t="s">
        <v>112</v>
      </c>
      <c r="B84" s="3" t="s">
        <v>71</v>
      </c>
      <c r="C84" s="3"/>
      <c r="D84" s="3"/>
      <c r="E84" s="3"/>
      <c r="F84" s="3">
        <v>8</v>
      </c>
      <c r="G84" s="22">
        <f t="shared" si="2"/>
        <v>8</v>
      </c>
      <c r="H84" s="17"/>
      <c r="I84" s="17"/>
      <c r="J84" s="17">
        <f t="shared" si="3"/>
        <v>0</v>
      </c>
    </row>
    <row r="85" spans="1:10" ht="15">
      <c r="A85" s="9" t="s">
        <v>113</v>
      </c>
      <c r="B85" s="4" t="s">
        <v>49</v>
      </c>
      <c r="C85" s="3"/>
      <c r="D85" s="3"/>
      <c r="E85" s="3"/>
      <c r="F85" s="3">
        <v>2</v>
      </c>
      <c r="G85" s="22">
        <f t="shared" si="2"/>
        <v>2</v>
      </c>
      <c r="H85" s="17"/>
      <c r="I85" s="17"/>
      <c r="J85" s="17">
        <f t="shared" si="3"/>
        <v>0</v>
      </c>
    </row>
    <row r="86" spans="1:10" ht="15">
      <c r="A86" s="9" t="s">
        <v>64</v>
      </c>
      <c r="B86" s="3" t="s">
        <v>71</v>
      </c>
      <c r="C86" s="3"/>
      <c r="D86" s="3"/>
      <c r="E86" s="3"/>
      <c r="F86" s="3">
        <v>7</v>
      </c>
      <c r="G86" s="22">
        <f t="shared" si="2"/>
        <v>7</v>
      </c>
      <c r="H86" s="17"/>
      <c r="I86" s="17"/>
      <c r="J86" s="17">
        <f t="shared" si="3"/>
        <v>0</v>
      </c>
    </row>
    <row r="87" spans="1:10" ht="15">
      <c r="A87" s="9" t="s">
        <v>65</v>
      </c>
      <c r="B87" s="3" t="s">
        <v>71</v>
      </c>
      <c r="C87" s="3"/>
      <c r="D87" s="3"/>
      <c r="E87" s="3"/>
      <c r="F87" s="3">
        <v>4</v>
      </c>
      <c r="G87" s="22">
        <f t="shared" si="2"/>
        <v>4</v>
      </c>
      <c r="H87" s="17"/>
      <c r="I87" s="17"/>
      <c r="J87" s="17">
        <f t="shared" si="3"/>
        <v>0</v>
      </c>
    </row>
    <row r="88" spans="1:10" ht="15">
      <c r="A88" s="9" t="s">
        <v>114</v>
      </c>
      <c r="B88" s="3" t="s">
        <v>26</v>
      </c>
      <c r="C88" s="3"/>
      <c r="D88" s="3"/>
      <c r="E88" s="3"/>
      <c r="F88" s="3">
        <v>24</v>
      </c>
      <c r="G88" s="22">
        <f t="shared" si="2"/>
        <v>24</v>
      </c>
      <c r="H88" s="17"/>
      <c r="I88" s="17"/>
      <c r="J88" s="17">
        <f t="shared" si="3"/>
        <v>0</v>
      </c>
    </row>
    <row r="89" spans="1:10" ht="15">
      <c r="A89" s="10" t="s">
        <v>115</v>
      </c>
      <c r="B89" s="3" t="s">
        <v>116</v>
      </c>
      <c r="C89" s="3"/>
      <c r="D89" s="3"/>
      <c r="E89" s="3"/>
      <c r="F89" s="3">
        <v>80</v>
      </c>
      <c r="G89" s="22">
        <f t="shared" si="2"/>
        <v>80</v>
      </c>
      <c r="H89" s="17"/>
      <c r="I89" s="17"/>
      <c r="J89" s="17">
        <f t="shared" si="3"/>
        <v>0</v>
      </c>
    </row>
    <row r="90" spans="1:10" ht="15">
      <c r="A90" s="13" t="s">
        <v>117</v>
      </c>
      <c r="B90" s="7" t="s">
        <v>71</v>
      </c>
      <c r="C90" s="3"/>
      <c r="D90" s="3"/>
      <c r="E90" s="3"/>
      <c r="F90" s="3">
        <v>5</v>
      </c>
      <c r="G90" s="22">
        <f t="shared" si="2"/>
        <v>5</v>
      </c>
      <c r="H90" s="17"/>
      <c r="I90" s="17"/>
      <c r="J90" s="17">
        <f t="shared" si="3"/>
        <v>0</v>
      </c>
    </row>
    <row r="91" spans="1:10" ht="30.75" thickBot="1">
      <c r="A91" s="13" t="s">
        <v>118</v>
      </c>
      <c r="B91" s="7" t="s">
        <v>34</v>
      </c>
      <c r="C91" s="3"/>
      <c r="D91" s="3"/>
      <c r="E91" s="3"/>
      <c r="F91" s="3">
        <v>3</v>
      </c>
      <c r="G91" s="22">
        <f t="shared" si="2"/>
        <v>3</v>
      </c>
      <c r="H91" s="17"/>
      <c r="I91" s="17"/>
      <c r="J91" s="25">
        <f t="shared" si="3"/>
        <v>0</v>
      </c>
    </row>
    <row r="92" spans="10:11" ht="27.75" customHeight="1" thickBot="1">
      <c r="J92" s="26">
        <f>SUM(J5:J91)</f>
        <v>0</v>
      </c>
      <c r="K92" s="27" t="s">
        <v>121</v>
      </c>
    </row>
  </sheetData>
  <mergeCells count="2">
    <mergeCell ref="A1:J1"/>
    <mergeCell ref="A2:J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Frajt Radim</dc:creator>
  <cp:keywords/>
  <dc:description/>
  <cp:lastModifiedBy>Frajt Radim</cp:lastModifiedBy>
  <cp:lastPrinted>2020-11-18T12:04:04Z</cp:lastPrinted>
  <dcterms:created xsi:type="dcterms:W3CDTF">2020-11-18T11:41:57Z</dcterms:created>
  <dcterms:modified xsi:type="dcterms:W3CDTF">2020-12-08T13:27:45Z</dcterms:modified>
  <cp:category/>
  <cp:version/>
  <cp:contentType/>
  <cp:contentStatus/>
</cp:coreProperties>
</file>