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14820" yWindow="65476" windowWidth="13995" windowHeight="14565" activeTab="0"/>
  </bookViews>
  <sheets>
    <sheet name="Soupis hlavních činností" sheetId="3" r:id="rId1"/>
  </sheets>
  <definedNames/>
  <calcPr calcId="162913"/>
</workbook>
</file>

<file path=xl/sharedStrings.xml><?xml version="1.0" encoding="utf-8"?>
<sst xmlns="http://schemas.openxmlformats.org/spreadsheetml/2006/main" count="59" uniqueCount="39">
  <si>
    <t>Etapa</t>
  </si>
  <si>
    <t>Dílčí položka</t>
  </si>
  <si>
    <t>Cena za položku
v Kč bez DPH</t>
  </si>
  <si>
    <t>Cena za etapu
v Kč bez DPH</t>
  </si>
  <si>
    <t>Soupis hlavních činností</t>
  </si>
  <si>
    <t>číslo akce:</t>
  </si>
  <si>
    <t>Labe, Řečany nad Labem, revitalizace ramene Labětín</t>
  </si>
  <si>
    <t>Terénní průzkum ramene Labětín</t>
  </si>
  <si>
    <t>Terénní průzkum ramene Votoka</t>
  </si>
  <si>
    <t>Geodetické zaměření ramene Labětín</t>
  </si>
  <si>
    <t>Geodetické zaměření ramene Votoka</t>
  </si>
  <si>
    <t>Labe, Řečany nad Labem, revitalizace ramene Votoka</t>
  </si>
  <si>
    <t>Zajištění veškerých potřebných podkladů z hlediska majetkoprávního</t>
  </si>
  <si>
    <t>Zajištění veškerých nutných dokladů, stanovisek, vyjádření, rozhodnutí, apod.</t>
  </si>
  <si>
    <t xml:space="preserve">Výkon inženýrských činností vedoucích k zajištění pravomocných povolení pro realizaci akce včetně úhrady veškerých správních poplatků souvisejících s vydáním těchto povolení </t>
  </si>
  <si>
    <t>Zajištění veškerých nutných dokladů, stanovisek, vyjádření, rozhodnutí apod.</t>
  </si>
  <si>
    <t xml:space="preserve">Cena výkonu AD kalkulovaná za jeden den výkonu autorského dozoru (projektanta) na stavbě 
či v kanceláři na výzvu objednatele dle individuální kalkulace (Kč/den).
Odměna za kontrolní činnost vykonanou zhotovitelem v průběhu jednoho kalendářního dne zahrnuje: náhradu veškerých nákladů zhotovitele s výkonem AD spojených, čas nutný 
na přípravu v kanceláři nebo jiné projekční práce v kanceláři, čas strávaný na cestě včetně nákladů na cestovné, stravné a případné ubytování, náklady na případné subdodavatele projekčních prací.  </t>
  </si>
  <si>
    <t xml:space="preserve">Název akce: </t>
  </si>
  <si>
    <t>Labe, Řečany nad Labem, revitalizace ramen</t>
  </si>
  <si>
    <t xml:space="preserve">Název VZ: </t>
  </si>
  <si>
    <t>Celková nabídková cena za provedení díla</t>
  </si>
  <si>
    <t>Poznámka:</t>
  </si>
  <si>
    <t>Uchazeč doplní pouze buňky podbarvené žlutou barvou a s vloženou hodnou 1,01 dle svého návrhu. 
Jiné úpravy nejsou přípustné a budou znamenat vyřazení nabídky uchazeče.</t>
  </si>
  <si>
    <t>Inženýrsko-geologický průzkum v rozsahu dle uvažovaných úprav ramene Labětín</t>
  </si>
  <si>
    <t>Inženýrsko-geologický průzkum v rozsahu dle uvažovaných úprav ramene Votoka</t>
  </si>
  <si>
    <t>Výkon inženýrské činností završený podáním úplné žádosti o vydání příslušného povolení  realizace akce</t>
  </si>
  <si>
    <t>Zpracování podkladů pro žádost o dotaci dle aktuálně platných pravidel pro žadatele 
a příjemce podpory v Operačním programu Životní prostředí</t>
  </si>
  <si>
    <t>Vypracování konceptu DVSP+DPS včetně rozpočtu pro rameno Labětín</t>
  </si>
  <si>
    <t>Zapracování připomínek do DVSP+DPS a zpracování finální DVSP+DPS pro rameno Labětín</t>
  </si>
  <si>
    <t>Vypracování konceptu DVSP+DPS včetně rozpočtu pro rameno Votoka</t>
  </si>
  <si>
    <t>Zapracování připomínek do DVSP+DPS a zpracování finální DVSP+DPS pro rameno Votoka</t>
  </si>
  <si>
    <t>Etapa I</t>
  </si>
  <si>
    <t>Etapa III</t>
  </si>
  <si>
    <t>Etapa II</t>
  </si>
  <si>
    <t>Cena celkem za etapy I, II a III
akce č. 239200003 - Labe, Řečany nad Labem, revitalizace ramene Votoka</t>
  </si>
  <si>
    <t>Cena celkem za etapy I, II a III
akce č. 239200002 - Labe, Řečany nad Labem, revitalizace ramene Labětín</t>
  </si>
  <si>
    <t>Zadavatelem předpokládaný rozsah výkonu AD ve dnech
(počet dní výkonu AD na stavbě či v kanceláři, předpoklad četnosti 1x za 14 dní)</t>
  </si>
  <si>
    <t>Zajištění a úhrada rozborů sedimentů popř. rozborů pozadí pro rameno Labětín</t>
  </si>
  <si>
    <t>Zajištění a úhrada rozborů sedimentů popř. rozboru pozadí pro rameno Votoka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</si>
</sst>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/>
    <xf numFmtId="4" fontId="0" fillId="2" borderId="1" xfId="0" applyNumberFormat="1" applyFont="1" applyFill="1" applyBorder="1" applyProtection="1">
      <protection locked="0"/>
    </xf>
    <xf numFmtId="4" fontId="0" fillId="2" borderId="2" xfId="0" applyNumberFormat="1" applyFont="1" applyFill="1" applyBorder="1" applyProtection="1">
      <protection locked="0"/>
    </xf>
    <xf numFmtId="4" fontId="0" fillId="2" borderId="3" xfId="0" applyNumberFormat="1" applyFont="1" applyFill="1" applyBorder="1" applyProtection="1">
      <protection locked="0"/>
    </xf>
    <xf numFmtId="4" fontId="0" fillId="2" borderId="4" xfId="0" applyNumberFormat="1" applyFont="1" applyFill="1" applyBorder="1" applyProtection="1">
      <protection locked="0"/>
    </xf>
    <xf numFmtId="4" fontId="0" fillId="2" borderId="5" xfId="0" applyNumberFormat="1" applyFont="1" applyFill="1" applyBorder="1" applyProtection="1">
      <protection locked="0"/>
    </xf>
    <xf numFmtId="0" fontId="5" fillId="0" borderId="0" xfId="0" applyFont="1" applyAlignment="1" applyProtection="1">
      <alignment vertical="center"/>
      <protection/>
    </xf>
    <xf numFmtId="0" fontId="5" fillId="0" borderId="6" xfId="0" applyFont="1" applyBorder="1" applyProtection="1">
      <protection/>
    </xf>
    <xf numFmtId="0" fontId="5" fillId="0" borderId="7" xfId="0" applyFont="1" applyBorder="1" applyAlignment="1" applyProtection="1">
      <alignment vertical="center"/>
      <protection/>
    </xf>
    <xf numFmtId="0" fontId="0" fillId="0" borderId="0" xfId="0" applyProtection="1">
      <protection/>
    </xf>
    <xf numFmtId="0" fontId="4" fillId="0" borderId="0" xfId="0" applyFont="1" applyProtection="1"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Protection="1">
      <protection/>
    </xf>
    <xf numFmtId="0" fontId="0" fillId="0" borderId="0" xfId="0" applyFont="1" applyProtection="1">
      <protection/>
    </xf>
    <xf numFmtId="0" fontId="7" fillId="0" borderId="8" xfId="0" applyFont="1" applyBorder="1" applyAlignment="1" applyProtection="1">
      <alignment horizontal="left"/>
      <protection/>
    </xf>
    <xf numFmtId="0" fontId="0" fillId="0" borderId="8" xfId="0" applyFont="1" applyBorder="1" applyProtection="1">
      <protection/>
    </xf>
    <xf numFmtId="0" fontId="0" fillId="0" borderId="9" xfId="0" applyFont="1" applyBorder="1" applyProtection="1">
      <protection/>
    </xf>
    <xf numFmtId="0" fontId="7" fillId="0" borderId="10" xfId="0" applyFont="1" applyBorder="1" applyAlignment="1" applyProtection="1">
      <alignment horizontal="left"/>
      <protection/>
    </xf>
    <xf numFmtId="0" fontId="0" fillId="0" borderId="10" xfId="0" applyFont="1" applyBorder="1" applyProtection="1">
      <protection/>
    </xf>
    <xf numFmtId="0" fontId="0" fillId="0" borderId="11" xfId="0" applyFont="1" applyBorder="1" applyProtection="1"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wrapText="1"/>
      <protection/>
    </xf>
    <xf numFmtId="0" fontId="0" fillId="0" borderId="13" xfId="0" applyFont="1" applyBorder="1" applyAlignment="1" applyProtection="1">
      <alignment vertical="center" wrapText="1"/>
      <protection/>
    </xf>
    <xf numFmtId="0" fontId="7" fillId="0" borderId="12" xfId="0" applyFont="1" applyBorder="1" applyAlignment="1" applyProtection="1">
      <alignment horizontal="center" vertical="center"/>
      <protection/>
    </xf>
    <xf numFmtId="4" fontId="0" fillId="3" borderId="13" xfId="0" applyNumberFormat="1" applyFill="1" applyBorder="1" applyAlignment="1" applyProtection="1">
      <alignment wrapText="1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/>
      <protection/>
    </xf>
    <xf numFmtId="4" fontId="0" fillId="0" borderId="0" xfId="0" applyNumberFormat="1" applyProtection="1">
      <protection/>
    </xf>
    <xf numFmtId="0" fontId="3" fillId="0" borderId="0" xfId="0" applyFont="1" applyProtection="1">
      <protection/>
    </xf>
    <xf numFmtId="0" fontId="0" fillId="0" borderId="0" xfId="0" applyAlignment="1" applyProtection="1">
      <alignment horizontal="left" vertical="center"/>
      <protection/>
    </xf>
    <xf numFmtId="4" fontId="0" fillId="4" borderId="14" xfId="0" applyNumberFormat="1" applyFill="1" applyBorder="1" applyAlignment="1" applyProtection="1">
      <alignment horizontal="right" vertical="center" wrapText="1"/>
      <protection locked="0"/>
    </xf>
    <xf numFmtId="0" fontId="0" fillId="0" borderId="15" xfId="0" applyFont="1" applyBorder="1" applyAlignment="1" applyProtection="1">
      <alignment horizontal="left" vertical="center" wrapText="1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horizontal="left" vertical="center" wrapText="1"/>
      <protection/>
    </xf>
    <xf numFmtId="4" fontId="7" fillId="5" borderId="14" xfId="0" applyNumberFormat="1" applyFont="1" applyFill="1" applyBorder="1" applyAlignment="1" applyProtection="1">
      <alignment horizontal="center"/>
      <protection/>
    </xf>
    <xf numFmtId="4" fontId="8" fillId="5" borderId="19" xfId="0" applyNumberFormat="1" applyFont="1" applyFill="1" applyBorder="1" applyAlignment="1" applyProtection="1">
      <alignment horizontal="center"/>
      <protection/>
    </xf>
    <xf numFmtId="4" fontId="8" fillId="5" borderId="4" xfId="0" applyNumberFormat="1" applyFont="1" applyFill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7" xfId="0" applyFont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5" fillId="0" borderId="20" xfId="0" applyFont="1" applyBorder="1" applyAlignment="1" applyProtection="1">
      <alignment vertical="center"/>
      <protection/>
    </xf>
    <xf numFmtId="0" fontId="0" fillId="6" borderId="17" xfId="0" applyFont="1" applyFill="1" applyBorder="1" applyAlignment="1" applyProtection="1">
      <alignment horizontal="left" vertical="center"/>
      <protection/>
    </xf>
    <xf numFmtId="0" fontId="0" fillId="6" borderId="18" xfId="0" applyFont="1" applyFill="1" applyBorder="1" applyAlignment="1" applyProtection="1">
      <alignment horizontal="left" vertical="center"/>
      <protection/>
    </xf>
    <xf numFmtId="4" fontId="6" fillId="7" borderId="12" xfId="0" applyNumberFormat="1" applyFont="1" applyFill="1" applyBorder="1" applyAlignment="1" applyProtection="1">
      <alignment horizontal="center" vertical="center"/>
      <protection/>
    </xf>
    <xf numFmtId="4" fontId="6" fillId="7" borderId="20" xfId="0" applyNumberFormat="1" applyFont="1" applyFill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0" fillId="0" borderId="6" xfId="0" applyFont="1" applyBorder="1" applyAlignment="1" applyProtection="1">
      <alignment horizontal="left" vertical="center" wrapText="1"/>
      <protection/>
    </xf>
    <xf numFmtId="0" fontId="0" fillId="0" borderId="8" xfId="0" applyFont="1" applyBorder="1" applyAlignment="1" applyProtection="1">
      <alignment horizontal="left" vertical="center" wrapText="1"/>
      <protection/>
    </xf>
    <xf numFmtId="4" fontId="7" fillId="5" borderId="4" xfId="0" applyNumberFormat="1" applyFont="1" applyFill="1" applyBorder="1" applyAlignment="1" applyProtection="1">
      <alignment horizontal="center"/>
      <protection/>
    </xf>
    <xf numFmtId="0" fontId="2" fillId="8" borderId="12" xfId="0" applyFont="1" applyFill="1" applyBorder="1" applyAlignment="1" applyProtection="1">
      <alignment horizontal="left" vertical="center" wrapText="1"/>
      <protection/>
    </xf>
    <xf numFmtId="0" fontId="2" fillId="8" borderId="21" xfId="0" applyFont="1" applyFill="1" applyBorder="1" applyAlignment="1" applyProtection="1">
      <alignment horizontal="left" vertical="center"/>
      <protection/>
    </xf>
    <xf numFmtId="0" fontId="2" fillId="8" borderId="20" xfId="0" applyFont="1" applyFill="1" applyBorder="1" applyAlignment="1" applyProtection="1">
      <alignment horizontal="left" vertical="center"/>
      <protection/>
    </xf>
    <xf numFmtId="4" fontId="2" fillId="8" borderId="12" xfId="0" applyNumberFormat="1" applyFont="1" applyFill="1" applyBorder="1" applyAlignment="1" applyProtection="1">
      <alignment horizontal="right" vertical="center"/>
      <protection/>
    </xf>
    <xf numFmtId="4" fontId="2" fillId="8" borderId="2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3" xfId="0" applyFont="1" applyBorder="1" applyAlignment="1" applyProtection="1">
      <alignment horizontal="left" vertical="center" wrapText="1"/>
      <protection/>
    </xf>
    <xf numFmtId="0" fontId="6" fillId="7" borderId="12" xfId="0" applyFont="1" applyFill="1" applyBorder="1" applyAlignment="1" applyProtection="1">
      <alignment horizontal="left" vertical="center" wrapText="1"/>
      <protection/>
    </xf>
    <xf numFmtId="0" fontId="6" fillId="7" borderId="21" xfId="0" applyFont="1" applyFill="1" applyBorder="1" applyAlignment="1" applyProtection="1">
      <alignment horizontal="left" vertical="center"/>
      <protection/>
    </xf>
    <xf numFmtId="0" fontId="6" fillId="7" borderId="20" xfId="0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abSelected="1" workbookViewId="0" topLeftCell="A1">
      <selection activeCell="E7" sqref="E7"/>
    </sheetView>
  </sheetViews>
  <sheetFormatPr defaultColWidth="9.140625" defaultRowHeight="12.75"/>
  <cols>
    <col min="1" max="1" width="3.7109375" style="9" customWidth="1"/>
    <col min="2" max="2" width="12.7109375" style="9" customWidth="1"/>
    <col min="3" max="3" width="70.7109375" style="9" customWidth="1"/>
    <col min="4" max="4" width="6.7109375" style="9" customWidth="1"/>
    <col min="5" max="5" width="17.7109375" style="9" customWidth="1"/>
    <col min="6" max="6" width="15.7109375" style="9" customWidth="1"/>
    <col min="7" max="7" width="12.421875" style="9" bestFit="1" customWidth="1"/>
    <col min="8" max="16384" width="9.140625" style="9" customWidth="1"/>
  </cols>
  <sheetData>
    <row r="1" spans="2:3" ht="20.1" customHeight="1">
      <c r="B1" s="10"/>
      <c r="C1" s="10" t="s">
        <v>4</v>
      </c>
    </row>
    <row r="2" spans="2:6" ht="20.1" customHeight="1">
      <c r="B2" s="11" t="s">
        <v>19</v>
      </c>
      <c r="C2" s="12" t="s">
        <v>18</v>
      </c>
      <c r="D2" s="13"/>
      <c r="E2" s="13"/>
      <c r="F2" s="13"/>
    </row>
    <row r="3" spans="2:6" ht="16.5" thickBot="1">
      <c r="B3" s="12"/>
      <c r="C3" s="13"/>
      <c r="D3" s="13"/>
      <c r="E3" s="13"/>
      <c r="F3" s="13"/>
    </row>
    <row r="4" spans="2:6" s="13" customFormat="1" ht="18" customHeight="1">
      <c r="B4" s="7" t="s">
        <v>17</v>
      </c>
      <c r="C4" s="14" t="s">
        <v>6</v>
      </c>
      <c r="D4" s="15"/>
      <c r="E4" s="15"/>
      <c r="F4" s="16"/>
    </row>
    <row r="5" spans="2:6" s="13" customFormat="1" ht="18" customHeight="1" thickBot="1">
      <c r="B5" s="8" t="s">
        <v>5</v>
      </c>
      <c r="C5" s="17">
        <v>239200002</v>
      </c>
      <c r="D5" s="18"/>
      <c r="E5" s="18"/>
      <c r="F5" s="19"/>
    </row>
    <row r="6" spans="2:6" ht="30" customHeight="1" thickBot="1">
      <c r="B6" s="20" t="s">
        <v>0</v>
      </c>
      <c r="C6" s="46" t="s">
        <v>1</v>
      </c>
      <c r="D6" s="47"/>
      <c r="E6" s="21" t="s">
        <v>2</v>
      </c>
      <c r="F6" s="21" t="s">
        <v>3</v>
      </c>
    </row>
    <row r="7" spans="2:6" ht="18" customHeight="1">
      <c r="B7" s="39" t="s">
        <v>31</v>
      </c>
      <c r="C7" s="44" t="s">
        <v>7</v>
      </c>
      <c r="D7" s="45"/>
      <c r="E7" s="1">
        <v>1.01</v>
      </c>
      <c r="F7" s="36">
        <f>SUM(E7:E11)</f>
        <v>5.05</v>
      </c>
    </row>
    <row r="8" spans="2:6" ht="18" customHeight="1">
      <c r="B8" s="40"/>
      <c r="C8" s="44" t="s">
        <v>9</v>
      </c>
      <c r="D8" s="45"/>
      <c r="E8" s="3">
        <v>1.01</v>
      </c>
      <c r="F8" s="37"/>
    </row>
    <row r="9" spans="2:6" ht="18" customHeight="1">
      <c r="B9" s="40"/>
      <c r="C9" s="48" t="s">
        <v>37</v>
      </c>
      <c r="D9" s="49"/>
      <c r="E9" s="3">
        <v>1.01</v>
      </c>
      <c r="F9" s="37"/>
    </row>
    <row r="10" spans="2:6" ht="18" customHeight="1">
      <c r="B10" s="40"/>
      <c r="C10" s="44" t="s">
        <v>23</v>
      </c>
      <c r="D10" s="45"/>
      <c r="E10" s="3">
        <v>1.01</v>
      </c>
      <c r="F10" s="37"/>
    </row>
    <row r="11" spans="2:6" ht="18" customHeight="1" thickBot="1">
      <c r="B11" s="41"/>
      <c r="C11" s="42" t="s">
        <v>27</v>
      </c>
      <c r="D11" s="43"/>
      <c r="E11" s="2">
        <v>1.01</v>
      </c>
      <c r="F11" s="38"/>
    </row>
    <row r="12" spans="2:6" ht="18" customHeight="1">
      <c r="B12" s="39" t="s">
        <v>33</v>
      </c>
      <c r="C12" s="34" t="s">
        <v>12</v>
      </c>
      <c r="D12" s="35" t="s">
        <v>12</v>
      </c>
      <c r="E12" s="1">
        <v>1.01</v>
      </c>
      <c r="F12" s="36">
        <f>SUM(E12:E16)</f>
        <v>5.05</v>
      </c>
    </row>
    <row r="13" spans="2:6" ht="18" customHeight="1">
      <c r="B13" s="40"/>
      <c r="C13" s="32" t="s">
        <v>15</v>
      </c>
      <c r="D13" s="33" t="s">
        <v>13</v>
      </c>
      <c r="E13" s="5">
        <v>1.01</v>
      </c>
      <c r="F13" s="37"/>
    </row>
    <row r="14" spans="2:6" ht="30" customHeight="1">
      <c r="B14" s="40"/>
      <c r="C14" s="32" t="s">
        <v>25</v>
      </c>
      <c r="D14" s="33" t="s">
        <v>14</v>
      </c>
      <c r="E14" s="5">
        <v>1.01</v>
      </c>
      <c r="F14" s="37"/>
    </row>
    <row r="15" spans="2:6" ht="30" customHeight="1">
      <c r="B15" s="40"/>
      <c r="C15" s="34" t="s">
        <v>26</v>
      </c>
      <c r="D15" s="35"/>
      <c r="E15" s="5">
        <v>1.01</v>
      </c>
      <c r="F15" s="37"/>
    </row>
    <row r="16" spans="2:6" ht="18" customHeight="1" thickBot="1">
      <c r="B16" s="41"/>
      <c r="C16" s="65" t="s">
        <v>28</v>
      </c>
      <c r="D16" s="66"/>
      <c r="E16" s="2">
        <v>1.01</v>
      </c>
      <c r="F16" s="38"/>
    </row>
    <row r="17" spans="2:6" ht="92.25" customHeight="1" thickBot="1">
      <c r="B17" s="39" t="s">
        <v>32</v>
      </c>
      <c r="C17" s="53" t="s">
        <v>16</v>
      </c>
      <c r="D17" s="54"/>
      <c r="E17" s="31">
        <v>1.01</v>
      </c>
      <c r="F17" s="36">
        <f>D18*E17</f>
        <v>20.2</v>
      </c>
    </row>
    <row r="18" spans="2:6" ht="30" customHeight="1" thickBot="1">
      <c r="B18" s="52"/>
      <c r="C18" s="22" t="s">
        <v>36</v>
      </c>
      <c r="D18" s="23">
        <v>20</v>
      </c>
      <c r="E18" s="24"/>
      <c r="F18" s="55"/>
    </row>
    <row r="19" spans="2:7" s="26" customFormat="1" ht="35.1" customHeight="1" thickBot="1">
      <c r="B19" s="56" t="s">
        <v>35</v>
      </c>
      <c r="C19" s="57"/>
      <c r="D19" s="58"/>
      <c r="E19" s="59">
        <f>SUM(F7:F18)</f>
        <v>30.299999999999997</v>
      </c>
      <c r="F19" s="60"/>
      <c r="G19" s="25"/>
    </row>
    <row r="20" spans="2:3" s="13" customFormat="1" ht="15" customHeight="1" thickBot="1">
      <c r="B20" s="6"/>
      <c r="C20" s="27"/>
    </row>
    <row r="21" spans="2:6" ht="18" customHeight="1">
      <c r="B21" s="7" t="s">
        <v>17</v>
      </c>
      <c r="C21" s="14" t="s">
        <v>11</v>
      </c>
      <c r="D21" s="15"/>
      <c r="E21" s="15"/>
      <c r="F21" s="16"/>
    </row>
    <row r="22" spans="2:6" ht="18" customHeight="1" thickBot="1">
      <c r="B22" s="8" t="s">
        <v>5</v>
      </c>
      <c r="C22" s="17">
        <v>239200003</v>
      </c>
      <c r="D22" s="18"/>
      <c r="E22" s="18"/>
      <c r="F22" s="19"/>
    </row>
    <row r="23" spans="2:6" ht="30" customHeight="1" thickBot="1">
      <c r="B23" s="20" t="s">
        <v>0</v>
      </c>
      <c r="C23" s="46" t="s">
        <v>1</v>
      </c>
      <c r="D23" s="47"/>
      <c r="E23" s="21" t="s">
        <v>2</v>
      </c>
      <c r="F23" s="21" t="s">
        <v>3</v>
      </c>
    </row>
    <row r="24" spans="2:6" ht="18" customHeight="1">
      <c r="B24" s="39" t="s">
        <v>31</v>
      </c>
      <c r="C24" s="44" t="s">
        <v>8</v>
      </c>
      <c r="D24" s="45"/>
      <c r="E24" s="1">
        <v>1.01</v>
      </c>
      <c r="F24" s="36">
        <f>SUM(E24:E28)</f>
        <v>5.05</v>
      </c>
    </row>
    <row r="25" spans="2:6" ht="18" customHeight="1">
      <c r="B25" s="40"/>
      <c r="C25" s="44" t="s">
        <v>10</v>
      </c>
      <c r="D25" s="45"/>
      <c r="E25" s="3">
        <v>1.01</v>
      </c>
      <c r="F25" s="37"/>
    </row>
    <row r="26" spans="2:6" ht="18" customHeight="1">
      <c r="B26" s="40"/>
      <c r="C26" s="48" t="s">
        <v>38</v>
      </c>
      <c r="D26" s="49"/>
      <c r="E26" s="3">
        <v>1.01</v>
      </c>
      <c r="F26" s="37"/>
    </row>
    <row r="27" spans="2:6" ht="18" customHeight="1">
      <c r="B27" s="40"/>
      <c r="C27" s="44" t="s">
        <v>24</v>
      </c>
      <c r="D27" s="45"/>
      <c r="E27" s="3">
        <v>1.01</v>
      </c>
      <c r="F27" s="37"/>
    </row>
    <row r="28" spans="2:6" ht="18" customHeight="1" thickBot="1">
      <c r="B28" s="41"/>
      <c r="C28" s="42" t="s">
        <v>29</v>
      </c>
      <c r="D28" s="43"/>
      <c r="E28" s="2">
        <v>1.01</v>
      </c>
      <c r="F28" s="38"/>
    </row>
    <row r="29" spans="2:6" ht="18" customHeight="1">
      <c r="B29" s="39" t="s">
        <v>33</v>
      </c>
      <c r="C29" s="34" t="s">
        <v>12</v>
      </c>
      <c r="D29" s="35" t="s">
        <v>12</v>
      </c>
      <c r="E29" s="1">
        <v>1.01</v>
      </c>
      <c r="F29" s="36">
        <f>SUM(E29:E33)</f>
        <v>5.05</v>
      </c>
    </row>
    <row r="30" spans="2:6" ht="18" customHeight="1">
      <c r="B30" s="40"/>
      <c r="C30" s="32" t="s">
        <v>15</v>
      </c>
      <c r="D30" s="33" t="s">
        <v>13</v>
      </c>
      <c r="E30" s="5">
        <v>1.01</v>
      </c>
      <c r="F30" s="37"/>
    </row>
    <row r="31" spans="2:6" ht="30" customHeight="1">
      <c r="B31" s="40"/>
      <c r="C31" s="32" t="s">
        <v>25</v>
      </c>
      <c r="D31" s="33" t="s">
        <v>14</v>
      </c>
      <c r="E31" s="5">
        <v>1.01</v>
      </c>
      <c r="F31" s="37"/>
    </row>
    <row r="32" spans="2:6" ht="30" customHeight="1">
      <c r="B32" s="40"/>
      <c r="C32" s="32" t="s">
        <v>26</v>
      </c>
      <c r="D32" s="33" t="s">
        <v>14</v>
      </c>
      <c r="E32" s="5">
        <v>1.01</v>
      </c>
      <c r="F32" s="37"/>
    </row>
    <row r="33" spans="2:6" ht="18" customHeight="1" thickBot="1">
      <c r="B33" s="41"/>
      <c r="C33" s="42" t="s">
        <v>30</v>
      </c>
      <c r="D33" s="43"/>
      <c r="E33" s="4">
        <v>1.01</v>
      </c>
      <c r="F33" s="38"/>
    </row>
    <row r="34" spans="2:6" ht="92.25" customHeight="1" thickBot="1">
      <c r="B34" s="39" t="s">
        <v>32</v>
      </c>
      <c r="C34" s="53" t="s">
        <v>16</v>
      </c>
      <c r="D34" s="54"/>
      <c r="E34" s="31">
        <v>1.01</v>
      </c>
      <c r="F34" s="36">
        <f>D35*E34</f>
        <v>20.2</v>
      </c>
    </row>
    <row r="35" spans="2:6" ht="30" customHeight="1" thickBot="1">
      <c r="B35" s="52"/>
      <c r="C35" s="22" t="s">
        <v>36</v>
      </c>
      <c r="D35" s="23">
        <v>20</v>
      </c>
      <c r="E35" s="24"/>
      <c r="F35" s="55"/>
    </row>
    <row r="36" spans="2:7" s="26" customFormat="1" ht="35.1" customHeight="1" thickBot="1">
      <c r="B36" s="56" t="s">
        <v>34</v>
      </c>
      <c r="C36" s="57"/>
      <c r="D36" s="58"/>
      <c r="E36" s="59">
        <f>SUM(F24:F35)</f>
        <v>30.299999999999997</v>
      </c>
      <c r="F36" s="60"/>
      <c r="G36" s="25"/>
    </row>
    <row r="37" spans="5:6" ht="15" customHeight="1" thickBot="1">
      <c r="E37" s="28"/>
      <c r="F37" s="28"/>
    </row>
    <row r="38" spans="2:7" s="29" customFormat="1" ht="35.1" customHeight="1" thickBot="1">
      <c r="B38" s="67" t="s">
        <v>20</v>
      </c>
      <c r="C38" s="68"/>
      <c r="D38" s="69"/>
      <c r="E38" s="50">
        <f>SUM(E19,E36)</f>
        <v>60.599999999999994</v>
      </c>
      <c r="F38" s="51"/>
      <c r="G38" s="12"/>
    </row>
    <row r="39" ht="15" customHeight="1"/>
    <row r="40" spans="1:7" ht="30" customHeight="1">
      <c r="A40" s="61" t="s">
        <v>21</v>
      </c>
      <c r="B40" s="62"/>
      <c r="C40" s="63" t="s">
        <v>22</v>
      </c>
      <c r="D40" s="64"/>
      <c r="E40" s="64"/>
      <c r="F40" s="30"/>
      <c r="G40" s="30"/>
    </row>
  </sheetData>
  <sheetProtection algorithmName="SHA-512" hashValue="l17gDU05iIxIhgCThzMpghMkPsACKXtCkvZgOuD1dhYJxnwwXNigd2egqYdZQdwU8bEXo0jKFhviwFS0LHaOUw==" saltValue="6KlwKLtQPdDkY/NgTT1g5g==" spinCount="100000" sheet="1" selectLockedCells="1"/>
  <mergeCells count="44">
    <mergeCell ref="A40:B40"/>
    <mergeCell ref="C40:E40"/>
    <mergeCell ref="B7:B11"/>
    <mergeCell ref="F7:F11"/>
    <mergeCell ref="C17:D17"/>
    <mergeCell ref="F17:F18"/>
    <mergeCell ref="B19:D19"/>
    <mergeCell ref="E19:F19"/>
    <mergeCell ref="C25:D25"/>
    <mergeCell ref="C27:D27"/>
    <mergeCell ref="C28:D28"/>
    <mergeCell ref="B12:B16"/>
    <mergeCell ref="F12:F16"/>
    <mergeCell ref="C16:D16"/>
    <mergeCell ref="B17:B18"/>
    <mergeCell ref="B38:D38"/>
    <mergeCell ref="C6:D6"/>
    <mergeCell ref="C14:D14"/>
    <mergeCell ref="C7:D7"/>
    <mergeCell ref="C8:D8"/>
    <mergeCell ref="C10:D10"/>
    <mergeCell ref="C13:D13"/>
    <mergeCell ref="C11:D11"/>
    <mergeCell ref="C12:D12"/>
    <mergeCell ref="C9:D9"/>
    <mergeCell ref="E38:F38"/>
    <mergeCell ref="B34:B35"/>
    <mergeCell ref="C34:D34"/>
    <mergeCell ref="F34:F35"/>
    <mergeCell ref="B36:D36"/>
    <mergeCell ref="E36:F36"/>
    <mergeCell ref="C32:D32"/>
    <mergeCell ref="C15:D15"/>
    <mergeCell ref="F24:F28"/>
    <mergeCell ref="F29:F33"/>
    <mergeCell ref="B24:B28"/>
    <mergeCell ref="B29:B33"/>
    <mergeCell ref="C33:D33"/>
    <mergeCell ref="C29:D29"/>
    <mergeCell ref="C30:D30"/>
    <mergeCell ref="C31:D31"/>
    <mergeCell ref="C24:D24"/>
    <mergeCell ref="C23:D23"/>
    <mergeCell ref="C26:D26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2020-06-15T13:51:10Z</dcterms:created>
  <dcterms:modified xsi:type="dcterms:W3CDTF">2021-05-11T06:26:58Z</dcterms:modified>
  <cp:category/>
  <cp:version/>
  <cp:contentType/>
  <cp:contentStatus/>
</cp:coreProperties>
</file>