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465" activeTab="0"/>
  </bookViews>
  <sheets>
    <sheet name="List1" sheetId="1" r:id="rId1"/>
  </sheets>
  <definedNames>
    <definedName name="_xlnm.Print_Area" localSheetId="0">'List1'!$A$4:$I$107</definedName>
  </definedNames>
  <calcPr calcId="162913"/>
</workbook>
</file>

<file path=xl/sharedStrings.xml><?xml version="1.0" encoding="utf-8"?>
<sst xmlns="http://schemas.openxmlformats.org/spreadsheetml/2006/main" count="402" uniqueCount="149">
  <si>
    <t>Výstava celkem</t>
  </si>
  <si>
    <t>Doprovodný program celkem</t>
  </si>
  <si>
    <t>CELKEM</t>
  </si>
  <si>
    <t>Propagace celkem</t>
  </si>
  <si>
    <t>Seminář celkem</t>
  </si>
  <si>
    <t>s DPH</t>
  </si>
  <si>
    <t>odborná instalace trofejí, tisk štítků k trofejím s QR kódem</t>
  </si>
  <si>
    <t>5 osob ze sekretariátu ČMMJ - 40 000 Kč osoba/6 měsíců</t>
  </si>
  <si>
    <t>pouze elektronická verze, překlady, vyhodnocení</t>
  </si>
  <si>
    <t>Zahájení, program zahraniční hosté, partneři</t>
  </si>
  <si>
    <t xml:space="preserve">Export do evidenční databáze CIC </t>
  </si>
  <si>
    <t>Měřící pomůcky</t>
  </si>
  <si>
    <t>Zajištění pomůcek pro měření trofejí</t>
  </si>
  <si>
    <t>Svoz trofejí na výstaviště</t>
  </si>
  <si>
    <t xml:space="preserve">tužky, papír, tonery, </t>
  </si>
  <si>
    <t>hodnotitelské komise</t>
  </si>
  <si>
    <t>hodnotitelská komise cca 30 lidí</t>
  </si>
  <si>
    <t xml:space="preserve"> Databáze v souboru DBF, nebo obdobném</t>
  </si>
  <si>
    <t>Evidence trofejí a převzetí na svozových místech</t>
  </si>
  <si>
    <t>Převzetí ve skladu VLL</t>
  </si>
  <si>
    <t xml:space="preserve">Pronájem prostor pro uskladnění </t>
  </si>
  <si>
    <t>Pronájem prostor pro hodnocení</t>
  </si>
  <si>
    <t>Kancelářské potřeby</t>
  </si>
  <si>
    <t>Školení hodnocení trofejí</t>
  </si>
  <si>
    <t>Služby výstaviště</t>
  </si>
  <si>
    <t>Systematizace, hodnotitelé, pomocný personál</t>
  </si>
  <si>
    <t>Nakládka na svozových místech</t>
  </si>
  <si>
    <t>Ostraha, manipulace</t>
  </si>
  <si>
    <t>Sklad trofejí před hodnocením</t>
  </si>
  <si>
    <t>Pracoviště hodnotitelů</t>
  </si>
  <si>
    <t>Pojištění trofejí, právní služby</t>
  </si>
  <si>
    <t>Pojištění v rámci výstavy</t>
  </si>
  <si>
    <t>Kancelářské potřeby,material</t>
  </si>
  <si>
    <t xml:space="preserve">Tištěná verze pouze pro vystavené trofeje. </t>
  </si>
  <si>
    <t>Volně ke stažení</t>
  </si>
  <si>
    <t>Katalog trofejí - elektronická verze</t>
  </si>
  <si>
    <t>Diplomy</t>
  </si>
  <si>
    <t>Pro majitele vystavených trofejí a zvěřejněných v tiskové verzi katalogu trofejí zdarma</t>
  </si>
  <si>
    <t>Stavba pro instalaci trofejí vč. ryb</t>
  </si>
  <si>
    <t>Grafické práce</t>
  </si>
  <si>
    <t>Tisk bannerů a polepů</t>
  </si>
  <si>
    <t>Aranžerské práce</t>
  </si>
  <si>
    <t xml:space="preserve">Instalace trofejí </t>
  </si>
  <si>
    <t>Instalace přírody, stezky pro děti</t>
  </si>
  <si>
    <t>Ubytovani zahraničí a repre</t>
  </si>
  <si>
    <t>Doprava materiálu</t>
  </si>
  <si>
    <t>Autorská práva k fotografiím</t>
  </si>
  <si>
    <t>Zajištění provozu výstavy</t>
  </si>
  <si>
    <t>Stavba a instalace, včetně popisků.</t>
  </si>
  <si>
    <t>Plakáty, banery, polepy</t>
  </si>
  <si>
    <t>Aranžerské práce výstaviště</t>
  </si>
  <si>
    <t>Poznávací stezka pro děti. Listy stromů, zvěř atd.</t>
  </si>
  <si>
    <t>Cca 30 osob</t>
  </si>
  <si>
    <t>Přírodniny pro výzdobu pavilonů při výstavě.</t>
  </si>
  <si>
    <t>Cca 10 autorů.</t>
  </si>
  <si>
    <t>Uvaděči, ostraha, pomocný personál, sociální zařízení</t>
  </si>
  <si>
    <t>Soutěže, odborné přednášky na vnitřním podiu v hale B</t>
  </si>
  <si>
    <t>Program pro zahraniční delegace -ČRS, ČMMJ, ČSV</t>
  </si>
  <si>
    <t>Exurse, návštěva MZe a ČMMJ v Praze vč. dopravy cca 10 - 20 osob</t>
  </si>
  <si>
    <t>Speciální web</t>
  </si>
  <si>
    <t>Pamětní medaile odznak na rozdání</t>
  </si>
  <si>
    <t>Propagační tiskoviny</t>
  </si>
  <si>
    <t>odborný program na pódiu, setkání trubačů, soutěže vábičů, sokolníci, kynologové, zbraňová legislativa, myslivecká legislativa</t>
  </si>
  <si>
    <t>Využití webu VLL, Natura Viva a ostatních svazů</t>
  </si>
  <si>
    <t>Pro hodnotitele a VIP</t>
  </si>
  <si>
    <t>Zpravodaj ČMMJ a Myslivost</t>
  </si>
  <si>
    <t>Program</t>
  </si>
  <si>
    <t>Pozvánky</t>
  </si>
  <si>
    <t>Pronájem sálu</t>
  </si>
  <si>
    <t xml:space="preserve">Ozvučení a projekce </t>
  </si>
  <si>
    <t>Sborník</t>
  </si>
  <si>
    <t>Tlumočení simultáně</t>
  </si>
  <si>
    <t xml:space="preserve">Občerstvení  - ministr, náměstci, zahraniční účastníci, spřátelené svazy </t>
  </si>
  <si>
    <t>Zahraniční účastníci a spřátelené svazy</t>
  </si>
  <si>
    <t>cca 15 osob</t>
  </si>
  <si>
    <t>Strava zahraničních účastníků</t>
  </si>
  <si>
    <t>Dataprojektor, notebook, mikrofony</t>
  </si>
  <si>
    <t>Občerstvení účastníků semináře</t>
  </si>
  <si>
    <t>Káva, čaj, voda, chlebíčky</t>
  </si>
  <si>
    <t>Demontáž trofejí</t>
  </si>
  <si>
    <t>Demontáž, balení</t>
  </si>
  <si>
    <t>Odvoz trofejí na svozová místa</t>
  </si>
  <si>
    <t>Odvoz z VLL</t>
  </si>
  <si>
    <t>Fixní termín</t>
  </si>
  <si>
    <t>Nesmí být již hrazeno z jiného příspěvku nebo dotace MZe. Vyplatit pouze pokud se jedná o kraj, ve kterém má hodnotitel trvalé bydliště.</t>
  </si>
  <si>
    <t>Stravné ÚHKT</t>
  </si>
  <si>
    <t>Ubytování ÚHKT</t>
  </si>
  <si>
    <t>Cestovné ÚHKT</t>
  </si>
  <si>
    <t>Stravné pomocný personál</t>
  </si>
  <si>
    <t>Ubytování pomocný personál</t>
  </si>
  <si>
    <t>Cestovné pomocný personál</t>
  </si>
  <si>
    <t xml:space="preserve">Náklad pro členy ÚHKT na okresních přehlídkách trofejí </t>
  </si>
  <si>
    <t>Vykládka ze svozových míst</t>
  </si>
  <si>
    <t>Raznice na medaili</t>
  </si>
  <si>
    <t>Sklad trofejí při hodnocení a po něm</t>
  </si>
  <si>
    <t>Katalog trofejí - tisk tisková verze</t>
  </si>
  <si>
    <t>Plakáty, banery, polepy, tiskoviny (katalog, sborník)</t>
  </si>
  <si>
    <t>Služby propojení PC a úložiště při hodnocení</t>
  </si>
  <si>
    <t>zajištění PC sítě a uložiště, propojení PC pracovišť, sdílení dat</t>
  </si>
  <si>
    <t>medaile pro trofeje</t>
  </si>
  <si>
    <t>na výstavišti</t>
  </si>
  <si>
    <t>bude upřesněno</t>
  </si>
  <si>
    <t>II. Etapa -Hodnocení trofejí</t>
  </si>
  <si>
    <t>III. Etapa -Výstava</t>
  </si>
  <si>
    <t>I. Etapa -Svoz trofejí na výstaviště</t>
  </si>
  <si>
    <t>III. Etapa -Doprovodný program</t>
  </si>
  <si>
    <t>III. Etapa - Propagace</t>
  </si>
  <si>
    <t>III. Etapa - Mezinárodní seminář</t>
  </si>
  <si>
    <t>III. Etapa - Odvoz trofejí</t>
  </si>
  <si>
    <t>Uložení informací o trofeji do QR kódu. Minimální počet trofejí pro uspořádání je 500ks trofejí.</t>
  </si>
  <si>
    <t>Maximální částka za I. Etapu</t>
  </si>
  <si>
    <t>Maximální částka za II. Etapu</t>
  </si>
  <si>
    <t>Maximální částka za III.Etapu</t>
  </si>
  <si>
    <t>Celková maximální částka</t>
  </si>
  <si>
    <t>Nejpozději začne dne</t>
  </si>
  <si>
    <t>Nejpozději skončí dne</t>
  </si>
  <si>
    <t>Zajištění plochy pro nekomerční část výstavy</t>
  </si>
  <si>
    <t>Celkem I. Etapa -Svoz trofejí na výstaviště - maximální částka</t>
  </si>
  <si>
    <t>Celkem II. Etapa -Hodnocení trofejí - maximální částka</t>
  </si>
  <si>
    <t>Celkem III. Etapa - výstava + doprovodný program</t>
  </si>
  <si>
    <t>Odvoz trofejí celkem</t>
  </si>
  <si>
    <t>Celkem bez DPH</t>
  </si>
  <si>
    <t>bez DPH</t>
  </si>
  <si>
    <t>DPH</t>
  </si>
  <si>
    <t>pomocný personál hodnocení trofejí 10 lidí</t>
  </si>
  <si>
    <t>pomocný personál při hodnocení trofejí 10 lidí</t>
  </si>
  <si>
    <t>pomocný pesonál hodnocení trofejí</t>
  </si>
  <si>
    <r>
      <t>Pronájem výstavní plochy 1500 m</t>
    </r>
    <r>
      <rPr>
        <vertAlign val="superscript"/>
        <sz val="11"/>
        <rFont val="Calibri"/>
        <family val="2"/>
        <scheme val="minor"/>
      </rPr>
      <t>2</t>
    </r>
  </si>
  <si>
    <t>Ubytování zahraničních účastníků, VIP účastníků</t>
  </si>
  <si>
    <t>Zajištění účasti tuzemských a zahraničních účasníků, dotazník s překlady, statistické vyhodnocení</t>
  </si>
  <si>
    <t>Položka rozpočtu</t>
  </si>
  <si>
    <t>Bližší konkretizace a další součásti položky</t>
  </si>
  <si>
    <t>Tužky, markery,pera, papíry, tonery</t>
  </si>
  <si>
    <t>půjčovné,pojištění, podpora, úklid</t>
  </si>
  <si>
    <t xml:space="preserve">Zorganizování výstavy </t>
  </si>
  <si>
    <t>Výstava trofejí, myslivosti, rybářství a včelařství</t>
  </si>
  <si>
    <t>Koeficient sazby DPH</t>
  </si>
  <si>
    <t>Odměna ÚHKT (hrubá mzda)</t>
  </si>
  <si>
    <t>Odměna pomocný personál (hrubá mzda)</t>
  </si>
  <si>
    <t xml:space="preserve">Organizace svozu, hodnocení a příprav výstavy </t>
  </si>
  <si>
    <t>Administrativní práce</t>
  </si>
  <si>
    <t>Organizace výstavy trofejí</t>
  </si>
  <si>
    <t>Medaile - (cca 1500 ks - 150 Kč Zlatá, bronzová, 180 Kč stříbrná)</t>
  </si>
  <si>
    <t>30.06.0201</t>
  </si>
  <si>
    <t>13.09.201</t>
  </si>
  <si>
    <t xml:space="preserve">Maximální částka pro realizaci vč. DPH </t>
  </si>
  <si>
    <t>Příloha č. 1 - Položková specifikace díla, harmonogram</t>
  </si>
  <si>
    <t>[DOPLNÍ ÚČASTNÍK]</t>
  </si>
  <si>
    <t>Rozdělení nákladů (SC/NC)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</si>
</sst>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rgb="FF333333"/>
      <name val="Verdana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medium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3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2" borderId="0" xfId="0" applyFont="1" applyFill="1"/>
    <xf numFmtId="0" fontId="3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/>
    <xf numFmtId="165" fontId="4" fillId="0" borderId="1" xfId="0" applyNumberFormat="1" applyFont="1" applyFill="1" applyBorder="1"/>
    <xf numFmtId="14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4" fillId="2" borderId="0" xfId="0" applyFont="1" applyFill="1" applyBorder="1"/>
    <xf numFmtId="14" fontId="4" fillId="2" borderId="1" xfId="0" applyNumberFormat="1" applyFont="1" applyFill="1" applyBorder="1"/>
    <xf numFmtId="164" fontId="3" fillId="0" borderId="0" xfId="0" applyNumberFormat="1" applyFont="1" applyFill="1" applyBorder="1" applyAlignment="1">
      <alignment shrinkToFit="1"/>
    </xf>
    <xf numFmtId="0" fontId="4" fillId="0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shrinkToFit="1"/>
    </xf>
    <xf numFmtId="165" fontId="3" fillId="0" borderId="0" xfId="0" applyNumberFormat="1" applyFont="1" applyFill="1" applyBorder="1"/>
    <xf numFmtId="0" fontId="3" fillId="0" borderId="0" xfId="0" applyFont="1" applyFill="1"/>
    <xf numFmtId="14" fontId="4" fillId="0" borderId="1" xfId="0" applyNumberFormat="1" applyFont="1" applyBorder="1"/>
    <xf numFmtId="0" fontId="4" fillId="0" borderId="1" xfId="0" applyFont="1" applyBorder="1"/>
    <xf numFmtId="0" fontId="4" fillId="0" borderId="0" xfId="0" applyFont="1" applyBorder="1"/>
    <xf numFmtId="0" fontId="3" fillId="0" borderId="0" xfId="0" applyFont="1" applyBorder="1"/>
    <xf numFmtId="0" fontId="6" fillId="0" borderId="0" xfId="0" applyFont="1" applyAlignment="1">
      <alignment horizontal="right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4" borderId="4" xfId="0" applyFont="1" applyFill="1" applyBorder="1"/>
    <xf numFmtId="165" fontId="3" fillId="4" borderId="5" xfId="0" applyNumberFormat="1" applyFont="1" applyFill="1" applyBorder="1" applyAlignment="1">
      <alignment shrinkToFit="1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wrapText="1"/>
    </xf>
    <xf numFmtId="0" fontId="3" fillId="4" borderId="8" xfId="0" applyFont="1" applyFill="1" applyBorder="1"/>
    <xf numFmtId="0" fontId="4" fillId="4" borderId="9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165" fontId="3" fillId="4" borderId="10" xfId="0" applyNumberFormat="1" applyFont="1" applyFill="1" applyBorder="1" applyAlignment="1">
      <alignment horizontal="right"/>
    </xf>
    <xf numFmtId="0" fontId="3" fillId="4" borderId="9" xfId="0" applyFont="1" applyFill="1" applyBorder="1" applyAlignment="1">
      <alignment/>
    </xf>
    <xf numFmtId="0" fontId="3" fillId="4" borderId="5" xfId="0" applyFont="1" applyFill="1" applyBorder="1" applyAlignment="1">
      <alignment/>
    </xf>
    <xf numFmtId="164" fontId="3" fillId="4" borderId="9" xfId="0" applyNumberFormat="1" applyFont="1" applyFill="1" applyBorder="1" applyAlignment="1">
      <alignment horizontal="right" shrinkToFit="1"/>
    </xf>
    <xf numFmtId="165" fontId="3" fillId="5" borderId="1" xfId="0" applyNumberFormat="1" applyFont="1" applyFill="1" applyBorder="1" applyAlignment="1">
      <alignment shrinkToFit="1"/>
    </xf>
    <xf numFmtId="0" fontId="4" fillId="5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shrinkToFit="1"/>
    </xf>
    <xf numFmtId="0" fontId="3" fillId="0" borderId="0" xfId="0" applyNumberFormat="1" applyFont="1" applyFill="1" applyBorder="1" applyAlignment="1">
      <alignment horizontal="center"/>
    </xf>
    <xf numFmtId="0" fontId="3" fillId="4" borderId="5" xfId="0" applyNumberFormat="1" applyFont="1" applyFill="1" applyBorder="1" applyAlignment="1">
      <alignment horizontal="center" shrinkToFi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165" fontId="3" fillId="4" borderId="9" xfId="0" applyNumberFormat="1" applyFont="1" applyFill="1" applyBorder="1" applyAlignment="1">
      <alignment horizontal="center"/>
    </xf>
    <xf numFmtId="165" fontId="3" fillId="4" borderId="9" xfId="0" applyNumberFormat="1" applyFont="1" applyFill="1" applyBorder="1" applyAlignment="1">
      <alignment horizontal="center" shrinkToFit="1"/>
    </xf>
    <xf numFmtId="165" fontId="3" fillId="5" borderId="12" xfId="0" applyNumberFormat="1" applyFont="1" applyFill="1" applyBorder="1" applyAlignment="1">
      <alignment horizontal="center" shrinkToFit="1"/>
    </xf>
    <xf numFmtId="0" fontId="7" fillId="0" borderId="0" xfId="0" applyFont="1"/>
    <xf numFmtId="0" fontId="3" fillId="4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4" fillId="0" borderId="0" xfId="0" applyNumberFormat="1" applyFont="1" applyFill="1" applyBorder="1"/>
    <xf numFmtId="0" fontId="4" fillId="0" borderId="14" xfId="0" applyFont="1" applyFill="1" applyBorder="1"/>
    <xf numFmtId="0" fontId="3" fillId="2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0" fontId="4" fillId="0" borderId="15" xfId="0" applyFont="1" applyFill="1" applyBorder="1"/>
    <xf numFmtId="14" fontId="4" fillId="0" borderId="16" xfId="0" applyNumberFormat="1" applyFont="1" applyFill="1" applyBorder="1"/>
    <xf numFmtId="0" fontId="4" fillId="2" borderId="15" xfId="0" applyFont="1" applyFill="1" applyBorder="1"/>
    <xf numFmtId="0" fontId="4" fillId="0" borderId="15" xfId="0" applyFont="1" applyFill="1" applyBorder="1" applyAlignment="1">
      <alignment wrapText="1"/>
    </xf>
    <xf numFmtId="0" fontId="4" fillId="2" borderId="17" xfId="0" applyFont="1" applyFill="1" applyBorder="1"/>
    <xf numFmtId="0" fontId="4" fillId="0" borderId="18" xfId="0" applyFont="1" applyFill="1" applyBorder="1"/>
    <xf numFmtId="0" fontId="4" fillId="2" borderId="15" xfId="0" applyFont="1" applyFill="1" applyBorder="1" applyAlignment="1">
      <alignment wrapText="1"/>
    </xf>
    <xf numFmtId="14" fontId="4" fillId="2" borderId="16" xfId="0" applyNumberFormat="1" applyFont="1" applyFill="1" applyBorder="1"/>
    <xf numFmtId="0" fontId="3" fillId="0" borderId="18" xfId="0" applyFont="1" applyFill="1" applyBorder="1"/>
    <xf numFmtId="0" fontId="3" fillId="5" borderId="15" xfId="0" applyFont="1" applyFill="1" applyBorder="1"/>
    <xf numFmtId="14" fontId="4" fillId="0" borderId="16" xfId="0" applyNumberFormat="1" applyFont="1" applyBorder="1"/>
    <xf numFmtId="0" fontId="4" fillId="0" borderId="16" xfId="0" applyFont="1" applyBorder="1"/>
    <xf numFmtId="0" fontId="4" fillId="0" borderId="14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 shrinkToFit="1"/>
    </xf>
    <xf numFmtId="164" fontId="3" fillId="5" borderId="1" xfId="0" applyNumberFormat="1" applyFont="1" applyFill="1" applyBorder="1" applyAlignment="1">
      <alignment shrinkToFit="1"/>
    </xf>
    <xf numFmtId="0" fontId="4" fillId="5" borderId="12" xfId="0" applyFont="1" applyFill="1" applyBorder="1" applyAlignment="1">
      <alignment/>
    </xf>
    <xf numFmtId="0" fontId="4" fillId="5" borderId="11" xfId="0" applyFont="1" applyFill="1" applyBorder="1" applyAlignment="1">
      <alignment/>
    </xf>
    <xf numFmtId="0" fontId="4" fillId="5" borderId="19" xfId="0" applyFont="1" applyFill="1" applyBorder="1" applyAlignment="1">
      <alignment/>
    </xf>
    <xf numFmtId="0" fontId="3" fillId="7" borderId="2" xfId="0" applyFont="1" applyFill="1" applyBorder="1"/>
    <xf numFmtId="0" fontId="3" fillId="7" borderId="20" xfId="0" applyFont="1" applyFill="1" applyBorder="1" applyAlignment="1">
      <alignment horizontal="center"/>
    </xf>
    <xf numFmtId="0" fontId="3" fillId="7" borderId="20" xfId="0" applyFont="1" applyFill="1" applyBorder="1"/>
    <xf numFmtId="0" fontId="3" fillId="7" borderId="20" xfId="0" applyNumberFormat="1" applyFont="1" applyFill="1" applyBorder="1" applyAlignment="1">
      <alignment horizontal="center"/>
    </xf>
    <xf numFmtId="165" fontId="3" fillId="7" borderId="20" xfId="0" applyNumberFormat="1" applyFont="1" applyFill="1" applyBorder="1" applyAlignment="1">
      <alignment horizontal="center"/>
    </xf>
    <xf numFmtId="0" fontId="4" fillId="7" borderId="20" xfId="0" applyFont="1" applyFill="1" applyBorder="1"/>
    <xf numFmtId="0" fontId="4" fillId="7" borderId="21" xfId="0" applyFont="1" applyFill="1" applyBorder="1"/>
    <xf numFmtId="0" fontId="3" fillId="7" borderId="18" xfId="0" applyFont="1" applyFill="1" applyBorder="1"/>
    <xf numFmtId="0" fontId="3" fillId="7" borderId="0" xfId="0" applyFont="1" applyFill="1" applyBorder="1" applyAlignment="1">
      <alignment horizontal="center"/>
    </xf>
    <xf numFmtId="0" fontId="3" fillId="7" borderId="0" xfId="0" applyFont="1" applyFill="1" applyBorder="1"/>
    <xf numFmtId="0" fontId="3" fillId="7" borderId="0" xfId="0" applyNumberFormat="1" applyFont="1" applyFill="1" applyBorder="1" applyAlignment="1">
      <alignment horizontal="center"/>
    </xf>
    <xf numFmtId="164" fontId="3" fillId="7" borderId="0" xfId="0" applyNumberFormat="1" applyFont="1" applyFill="1" applyBorder="1" applyAlignment="1">
      <alignment horizontal="center"/>
    </xf>
    <xf numFmtId="0" fontId="4" fillId="7" borderId="0" xfId="0" applyFont="1" applyFill="1" applyBorder="1"/>
    <xf numFmtId="0" fontId="4" fillId="7" borderId="14" xfId="0" applyFont="1" applyFill="1" applyBorder="1"/>
    <xf numFmtId="0" fontId="3" fillId="7" borderId="3" xfId="0" applyFont="1" applyFill="1" applyBorder="1"/>
    <xf numFmtId="0" fontId="3" fillId="7" borderId="22" xfId="0" applyFont="1" applyFill="1" applyBorder="1" applyAlignment="1">
      <alignment horizontal="center"/>
    </xf>
    <xf numFmtId="0" fontId="3" fillId="7" borderId="22" xfId="0" applyFont="1" applyFill="1" applyBorder="1"/>
    <xf numFmtId="0" fontId="3" fillId="7" borderId="22" xfId="0" applyNumberFormat="1" applyFont="1" applyFill="1" applyBorder="1" applyAlignment="1">
      <alignment horizontal="center"/>
    </xf>
    <xf numFmtId="165" fontId="3" fillId="7" borderId="22" xfId="0" applyNumberFormat="1" applyFont="1" applyFill="1" applyBorder="1" applyAlignment="1">
      <alignment horizontal="center"/>
    </xf>
    <xf numFmtId="0" fontId="4" fillId="7" borderId="22" xfId="0" applyFont="1" applyFill="1" applyBorder="1"/>
    <xf numFmtId="0" fontId="4" fillId="7" borderId="23" xfId="0" applyFont="1" applyFill="1" applyBorder="1"/>
    <xf numFmtId="14" fontId="3" fillId="4" borderId="6" xfId="0" applyNumberFormat="1" applyFont="1" applyFill="1" applyBorder="1" applyAlignment="1">
      <alignment/>
    </xf>
    <xf numFmtId="14" fontId="3" fillId="5" borderId="19" xfId="0" applyNumberFormat="1" applyFont="1" applyFill="1" applyBorder="1" applyAlignment="1">
      <alignment/>
    </xf>
    <xf numFmtId="14" fontId="3" fillId="5" borderId="11" xfId="0" applyNumberFormat="1" applyFont="1" applyFill="1" applyBorder="1" applyAlignment="1">
      <alignment/>
    </xf>
    <xf numFmtId="0" fontId="8" fillId="8" borderId="2" xfId="0" applyFont="1" applyFill="1" applyBorder="1"/>
    <xf numFmtId="0" fontId="9" fillId="8" borderId="20" xfId="0" applyFont="1" applyFill="1" applyBorder="1" applyAlignment="1">
      <alignment horizontal="center"/>
    </xf>
    <xf numFmtId="0" fontId="9" fillId="8" borderId="20" xfId="0" applyFont="1" applyFill="1" applyBorder="1"/>
    <xf numFmtId="0" fontId="9" fillId="8" borderId="20" xfId="0" applyNumberFormat="1" applyFont="1" applyFill="1" applyBorder="1" applyAlignment="1">
      <alignment horizontal="center"/>
    </xf>
    <xf numFmtId="164" fontId="8" fillId="8" borderId="20" xfId="0" applyNumberFormat="1" applyFont="1" applyFill="1" applyBorder="1"/>
    <xf numFmtId="0" fontId="9" fillId="8" borderId="21" xfId="0" applyFont="1" applyFill="1" applyBorder="1"/>
    <xf numFmtId="0" fontId="9" fillId="0" borderId="0" xfId="0" applyFont="1"/>
    <xf numFmtId="14" fontId="3" fillId="5" borderId="1" xfId="0" applyNumberFormat="1" applyFont="1" applyFill="1" applyBorder="1"/>
    <xf numFmtId="14" fontId="4" fillId="0" borderId="1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vertical="center"/>
    </xf>
    <xf numFmtId="0" fontId="10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/>
    <xf numFmtId="0" fontId="3" fillId="9" borderId="24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9" borderId="19" xfId="0" applyFont="1" applyFill="1" applyBorder="1" applyAlignment="1">
      <alignment horizontal="center"/>
    </xf>
    <xf numFmtId="0" fontId="3" fillId="10" borderId="24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3" fillId="10" borderId="19" xfId="0" applyFont="1" applyFill="1" applyBorder="1" applyAlignment="1">
      <alignment horizontal="center"/>
    </xf>
    <xf numFmtId="0" fontId="3" fillId="11" borderId="15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11" borderId="16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4" fillId="11" borderId="25" xfId="0" applyFont="1" applyFill="1" applyBorder="1" applyAlignment="1">
      <alignment horizontal="center"/>
    </xf>
    <xf numFmtId="0" fontId="4" fillId="11" borderId="26" xfId="0" applyFont="1" applyFill="1" applyBorder="1" applyAlignment="1">
      <alignment horizontal="center"/>
    </xf>
    <xf numFmtId="164" fontId="2" fillId="11" borderId="2" xfId="0" applyNumberFormat="1" applyFont="1" applyFill="1" applyBorder="1" applyAlignment="1">
      <alignment horizontal="center" vertical="center"/>
    </xf>
    <xf numFmtId="164" fontId="2" fillId="11" borderId="20" xfId="0" applyNumberFormat="1" applyFont="1" applyFill="1" applyBorder="1" applyAlignment="1">
      <alignment horizontal="center" vertical="center"/>
    </xf>
    <xf numFmtId="164" fontId="2" fillId="11" borderId="21" xfId="0" applyNumberFormat="1" applyFont="1" applyFill="1" applyBorder="1" applyAlignment="1">
      <alignment horizontal="center" vertical="center"/>
    </xf>
    <xf numFmtId="164" fontId="2" fillId="11" borderId="3" xfId="0" applyNumberFormat="1" applyFont="1" applyFill="1" applyBorder="1" applyAlignment="1">
      <alignment horizontal="center" vertical="center"/>
    </xf>
    <xf numFmtId="164" fontId="2" fillId="11" borderId="22" xfId="0" applyNumberFormat="1" applyFont="1" applyFill="1" applyBorder="1" applyAlignment="1">
      <alignment horizontal="center" vertical="center"/>
    </xf>
    <xf numFmtId="164" fontId="2" fillId="11" borderId="23" xfId="0" applyNumberFormat="1" applyFont="1" applyFill="1" applyBorder="1" applyAlignment="1">
      <alignment horizontal="center" vertical="center"/>
    </xf>
    <xf numFmtId="0" fontId="3" fillId="11" borderId="24" xfId="0" applyFont="1" applyFill="1" applyBorder="1" applyAlignment="1">
      <alignment horizontal="center"/>
    </xf>
    <xf numFmtId="0" fontId="3" fillId="11" borderId="11" xfId="0" applyFont="1" applyFill="1" applyBorder="1" applyAlignment="1">
      <alignment horizontal="center"/>
    </xf>
    <xf numFmtId="0" fontId="3" fillId="11" borderId="19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164" fontId="2" fillId="6" borderId="2" xfId="0" applyNumberFormat="1" applyFont="1" applyFill="1" applyBorder="1" applyAlignment="1">
      <alignment horizontal="center" vertical="center"/>
    </xf>
    <xf numFmtId="164" fontId="2" fillId="6" borderId="20" xfId="0" applyNumberFormat="1" applyFont="1" applyFill="1" applyBorder="1" applyAlignment="1">
      <alignment horizontal="center" vertical="center"/>
    </xf>
    <xf numFmtId="164" fontId="2" fillId="6" borderId="21" xfId="0" applyNumberFormat="1" applyFont="1" applyFill="1" applyBorder="1" applyAlignment="1">
      <alignment horizontal="center" vertical="center"/>
    </xf>
    <xf numFmtId="164" fontId="2" fillId="6" borderId="3" xfId="0" applyNumberFormat="1" applyFont="1" applyFill="1" applyBorder="1" applyAlignment="1">
      <alignment horizontal="center" vertical="center"/>
    </xf>
    <xf numFmtId="164" fontId="2" fillId="6" borderId="22" xfId="0" applyNumberFormat="1" applyFont="1" applyFill="1" applyBorder="1" applyAlignment="1">
      <alignment horizontal="center" vertical="center"/>
    </xf>
    <xf numFmtId="164" fontId="2" fillId="6" borderId="23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20" xfId="0" applyNumberFormat="1" applyFont="1" applyFill="1" applyBorder="1" applyAlignment="1">
      <alignment horizontal="center" vertical="center"/>
    </xf>
    <xf numFmtId="164" fontId="2" fillId="3" borderId="21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22" xfId="0" applyNumberFormat="1" applyFont="1" applyFill="1" applyBorder="1" applyAlignment="1">
      <alignment horizontal="center" vertical="center"/>
    </xf>
    <xf numFmtId="164" fontId="2" fillId="3" borderId="23" xfId="0" applyNumberFormat="1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N107"/>
  <sheetViews>
    <sheetView tabSelected="1" view="pageLayout" zoomScale="70" zoomScalePageLayoutView="70" workbookViewId="0" topLeftCell="A1">
      <selection activeCell="H18" sqref="H18"/>
    </sheetView>
  </sheetViews>
  <sheetFormatPr defaultColWidth="9.28125" defaultRowHeight="15"/>
  <cols>
    <col min="1" max="1" width="59.00390625" style="1" customWidth="1"/>
    <col min="2" max="2" width="18.7109375" style="41" bestFit="1" customWidth="1"/>
    <col min="3" max="3" width="18.00390625" style="1" customWidth="1"/>
    <col min="4" max="4" width="18.00390625" style="52" customWidth="1"/>
    <col min="5" max="5" width="52.28125" style="1" customWidth="1"/>
    <col min="6" max="6" width="18.7109375" style="41" bestFit="1" customWidth="1"/>
    <col min="7" max="7" width="12.28125" style="1" customWidth="1"/>
    <col min="8" max="8" width="13.421875" style="1" customWidth="1"/>
    <col min="9" max="10" width="12.7109375" style="1" customWidth="1"/>
    <col min="11" max="12" width="10.7109375" style="1" bestFit="1" customWidth="1"/>
    <col min="13" max="16384" width="9.28125" style="1" customWidth="1"/>
  </cols>
  <sheetData>
    <row r="2" ht="23.25">
      <c r="A2" s="119" t="s">
        <v>146</v>
      </c>
    </row>
    <row r="3" ht="23.25">
      <c r="A3" s="119"/>
    </row>
    <row r="4" spans="1:20" s="3" customFormat="1" ht="30.75" customHeight="1">
      <c r="A4" s="65" t="s">
        <v>130</v>
      </c>
      <c r="B4" s="5" t="s">
        <v>136</v>
      </c>
      <c r="C4" s="4" t="s">
        <v>122</v>
      </c>
      <c r="D4" s="45" t="s">
        <v>5</v>
      </c>
      <c r="E4" s="5" t="s">
        <v>131</v>
      </c>
      <c r="F4" s="5" t="s">
        <v>148</v>
      </c>
      <c r="G4" s="6" t="s">
        <v>114</v>
      </c>
      <c r="H4" s="6" t="s">
        <v>115</v>
      </c>
      <c r="I4" s="66" t="s">
        <v>83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3" customFormat="1" ht="15">
      <c r="A5" s="122" t="s">
        <v>104</v>
      </c>
      <c r="B5" s="123"/>
      <c r="C5" s="123"/>
      <c r="D5" s="123"/>
      <c r="E5" s="123"/>
      <c r="F5" s="123"/>
      <c r="G5" s="123"/>
      <c r="H5" s="123"/>
      <c r="I5" s="124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3" customFormat="1" ht="15">
      <c r="A6" s="67" t="s">
        <v>10</v>
      </c>
      <c r="B6" s="42" t="s">
        <v>147</v>
      </c>
      <c r="C6" s="120" t="s">
        <v>147</v>
      </c>
      <c r="D6" s="120" t="s">
        <v>147</v>
      </c>
      <c r="E6" s="7" t="s">
        <v>17</v>
      </c>
      <c r="F6" s="120" t="s">
        <v>147</v>
      </c>
      <c r="G6" s="9">
        <v>44424</v>
      </c>
      <c r="H6" s="9">
        <v>44446</v>
      </c>
      <c r="I6" s="68">
        <v>44428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3" customFormat="1" ht="15">
      <c r="A7" s="69" t="s">
        <v>11</v>
      </c>
      <c r="B7" s="42" t="s">
        <v>147</v>
      </c>
      <c r="C7" s="120" t="s">
        <v>147</v>
      </c>
      <c r="D7" s="120" t="s">
        <v>147</v>
      </c>
      <c r="E7" s="7" t="s">
        <v>12</v>
      </c>
      <c r="F7" s="120" t="s">
        <v>147</v>
      </c>
      <c r="G7" s="9">
        <v>44424</v>
      </c>
      <c r="H7" s="9">
        <v>44417</v>
      </c>
      <c r="I7" s="68">
        <v>44428</v>
      </c>
      <c r="J7" s="2"/>
      <c r="K7" s="58"/>
      <c r="L7" s="2"/>
      <c r="M7" s="2"/>
      <c r="N7" s="2"/>
      <c r="O7" s="2"/>
      <c r="P7" s="2"/>
      <c r="Q7" s="2"/>
      <c r="R7" s="2"/>
      <c r="S7" s="2"/>
      <c r="T7" s="2"/>
    </row>
    <row r="8" spans="1:20" s="3" customFormat="1" ht="33.75" customHeight="1">
      <c r="A8" s="118" t="s">
        <v>18</v>
      </c>
      <c r="B8" s="120" t="s">
        <v>147</v>
      </c>
      <c r="C8" s="120" t="s">
        <v>147</v>
      </c>
      <c r="D8" s="120" t="s">
        <v>147</v>
      </c>
      <c r="E8" s="10" t="s">
        <v>109</v>
      </c>
      <c r="F8" s="120" t="s">
        <v>147</v>
      </c>
      <c r="G8" s="9">
        <v>44397</v>
      </c>
      <c r="H8" s="9">
        <v>44397</v>
      </c>
      <c r="I8" s="68">
        <v>44397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3" customFormat="1" ht="16.5" customHeight="1">
      <c r="A9" s="70" t="s">
        <v>23</v>
      </c>
      <c r="B9" s="42" t="s">
        <v>147</v>
      </c>
      <c r="C9" s="120" t="s">
        <v>147</v>
      </c>
      <c r="D9" s="120" t="s">
        <v>147</v>
      </c>
      <c r="E9" s="10" t="s">
        <v>25</v>
      </c>
      <c r="F9" s="120" t="s">
        <v>147</v>
      </c>
      <c r="G9" s="9">
        <v>44417</v>
      </c>
      <c r="H9" s="9">
        <v>44421</v>
      </c>
      <c r="I9" s="68">
        <v>44428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3" customFormat="1" ht="16.5" customHeight="1">
      <c r="A10" s="69" t="s">
        <v>13</v>
      </c>
      <c r="B10" s="42" t="s">
        <v>147</v>
      </c>
      <c r="C10" s="120" t="s">
        <v>147</v>
      </c>
      <c r="D10" s="120" t="s">
        <v>147</v>
      </c>
      <c r="E10" s="7" t="s">
        <v>26</v>
      </c>
      <c r="F10" s="120" t="s">
        <v>147</v>
      </c>
      <c r="G10" s="9">
        <v>44397</v>
      </c>
      <c r="H10" s="9">
        <v>44397</v>
      </c>
      <c r="I10" s="68">
        <v>44428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3" customFormat="1" ht="16.5" customHeight="1">
      <c r="A11" s="70" t="s">
        <v>19</v>
      </c>
      <c r="B11" s="42" t="s">
        <v>147</v>
      </c>
      <c r="C11" s="120" t="s">
        <v>147</v>
      </c>
      <c r="D11" s="120" t="s">
        <v>147</v>
      </c>
      <c r="E11" s="7" t="s">
        <v>92</v>
      </c>
      <c r="F11" s="120" t="s">
        <v>147</v>
      </c>
      <c r="G11" s="9">
        <v>44403</v>
      </c>
      <c r="H11" s="9">
        <v>44407</v>
      </c>
      <c r="I11" s="68">
        <v>44407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3" customFormat="1" ht="15">
      <c r="A12" s="69" t="s">
        <v>20</v>
      </c>
      <c r="B12" s="42" t="s">
        <v>147</v>
      </c>
      <c r="C12" s="120" t="s">
        <v>147</v>
      </c>
      <c r="D12" s="120" t="s">
        <v>147</v>
      </c>
      <c r="E12" s="7" t="s">
        <v>28</v>
      </c>
      <c r="F12" s="120" t="s">
        <v>147</v>
      </c>
      <c r="G12" s="9">
        <v>44397</v>
      </c>
      <c r="H12" s="9">
        <v>44397</v>
      </c>
      <c r="I12" s="68">
        <v>44428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3" customFormat="1" ht="15">
      <c r="A13" s="69" t="s">
        <v>22</v>
      </c>
      <c r="B13" s="42" t="s">
        <v>147</v>
      </c>
      <c r="C13" s="120" t="s">
        <v>147</v>
      </c>
      <c r="D13" s="120" t="s">
        <v>147</v>
      </c>
      <c r="E13" s="7" t="s">
        <v>132</v>
      </c>
      <c r="F13" s="120" t="s">
        <v>147</v>
      </c>
      <c r="G13" s="9">
        <v>44424</v>
      </c>
      <c r="H13" s="9">
        <v>44424</v>
      </c>
      <c r="I13" s="68">
        <v>44424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3" customFormat="1" ht="15">
      <c r="A14" s="69" t="s">
        <v>93</v>
      </c>
      <c r="B14" s="42" t="s">
        <v>147</v>
      </c>
      <c r="C14" s="120" t="s">
        <v>147</v>
      </c>
      <c r="D14" s="120" t="s">
        <v>147</v>
      </c>
      <c r="E14" s="7" t="s">
        <v>99</v>
      </c>
      <c r="F14" s="120" t="s">
        <v>147</v>
      </c>
      <c r="G14" s="9">
        <v>44428</v>
      </c>
      <c r="H14" s="9">
        <v>44428</v>
      </c>
      <c r="I14" s="9">
        <v>44428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3" customFormat="1" ht="15">
      <c r="A15" s="69" t="s">
        <v>139</v>
      </c>
      <c r="B15" s="42" t="s">
        <v>147</v>
      </c>
      <c r="C15" s="120" t="s">
        <v>147</v>
      </c>
      <c r="D15" s="120" t="s">
        <v>147</v>
      </c>
      <c r="E15" s="7" t="s">
        <v>140</v>
      </c>
      <c r="F15" s="120" t="s">
        <v>147</v>
      </c>
      <c r="G15" s="9">
        <v>44407</v>
      </c>
      <c r="H15" s="9">
        <v>44407</v>
      </c>
      <c r="I15" s="9">
        <v>44407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3" customFormat="1" ht="15">
      <c r="A16" s="69" t="s">
        <v>30</v>
      </c>
      <c r="B16" s="42" t="s">
        <v>147</v>
      </c>
      <c r="C16" s="120" t="s">
        <v>147</v>
      </c>
      <c r="D16" s="120" t="s">
        <v>147</v>
      </c>
      <c r="E16" s="7" t="s">
        <v>31</v>
      </c>
      <c r="F16" s="120" t="s">
        <v>147</v>
      </c>
      <c r="G16" s="9">
        <v>44403</v>
      </c>
      <c r="H16" s="9">
        <v>44403</v>
      </c>
      <c r="I16" s="9">
        <v>44403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3" customFormat="1" ht="15">
      <c r="A17" s="69" t="s">
        <v>24</v>
      </c>
      <c r="B17" s="42" t="s">
        <v>147</v>
      </c>
      <c r="C17" s="120" t="s">
        <v>147</v>
      </c>
      <c r="D17" s="120" t="s">
        <v>147</v>
      </c>
      <c r="E17" s="121" t="s">
        <v>27</v>
      </c>
      <c r="F17" s="120" t="s">
        <v>147</v>
      </c>
      <c r="G17" s="9">
        <v>44403</v>
      </c>
      <c r="H17" s="9">
        <v>44403</v>
      </c>
      <c r="I17" s="9">
        <v>44451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1" s="3" customFormat="1" ht="15.75" thickBot="1">
      <c r="A18" s="69" t="s">
        <v>38</v>
      </c>
      <c r="B18" s="120" t="s">
        <v>147</v>
      </c>
      <c r="C18" s="120" t="s">
        <v>147</v>
      </c>
      <c r="D18" s="120" t="s">
        <v>147</v>
      </c>
      <c r="E18" s="7" t="s">
        <v>48</v>
      </c>
      <c r="F18" s="120" t="s">
        <v>147</v>
      </c>
      <c r="G18" s="9">
        <v>44409</v>
      </c>
      <c r="H18" s="9">
        <v>44451</v>
      </c>
      <c r="I18" s="74">
        <v>44451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0" s="3" customFormat="1" ht="15.75" thickBot="1">
      <c r="A19" s="32" t="s">
        <v>117</v>
      </c>
      <c r="B19" s="59"/>
      <c r="C19" s="35">
        <f>SUM(C6:C17)</f>
        <v>0</v>
      </c>
      <c r="D19" s="55">
        <f>SUM(D6:D17)</f>
        <v>0</v>
      </c>
      <c r="E19" s="36"/>
      <c r="F19" s="43"/>
      <c r="G19" s="37"/>
      <c r="H19" s="37"/>
      <c r="I19" s="106">
        <v>44409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2" customFormat="1" ht="15">
      <c r="A20" s="72"/>
      <c r="B20" s="26"/>
      <c r="C20" s="11"/>
      <c r="D20" s="47"/>
      <c r="E20" s="11"/>
      <c r="F20" s="26"/>
      <c r="G20" s="11"/>
      <c r="H20" s="11"/>
      <c r="I20" s="64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s="12" customFormat="1" ht="15">
      <c r="A21" s="72"/>
      <c r="B21" s="26"/>
      <c r="C21" s="11"/>
      <c r="D21" s="47"/>
      <c r="E21" s="11"/>
      <c r="F21" s="26"/>
      <c r="G21" s="11"/>
      <c r="H21" s="11"/>
      <c r="I21" s="64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s="12" customFormat="1" ht="15">
      <c r="A22" s="125" t="s">
        <v>102</v>
      </c>
      <c r="B22" s="126"/>
      <c r="C22" s="126"/>
      <c r="D22" s="126"/>
      <c r="E22" s="126"/>
      <c r="F22" s="126"/>
      <c r="G22" s="126"/>
      <c r="H22" s="126"/>
      <c r="I22" s="127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s="12" customFormat="1" ht="15">
      <c r="A23" s="69" t="s">
        <v>20</v>
      </c>
      <c r="B23" s="120" t="s">
        <v>147</v>
      </c>
      <c r="C23" s="120" t="s">
        <v>147</v>
      </c>
      <c r="D23" s="120" t="s">
        <v>147</v>
      </c>
      <c r="E23" s="7" t="s">
        <v>94</v>
      </c>
      <c r="F23" s="120" t="s">
        <v>147</v>
      </c>
      <c r="G23" s="9">
        <v>44397</v>
      </c>
      <c r="H23" s="9">
        <v>44428</v>
      </c>
      <c r="I23" s="68">
        <v>44397</v>
      </c>
      <c r="J23" s="11"/>
      <c r="K23" s="11"/>
      <c r="L23" s="63"/>
      <c r="M23" s="11"/>
      <c r="N23" s="11"/>
      <c r="O23" s="11"/>
      <c r="P23" s="11"/>
      <c r="Q23" s="11"/>
      <c r="R23" s="11"/>
      <c r="S23" s="11"/>
      <c r="T23" s="11"/>
    </row>
    <row r="24" spans="1:20" s="3" customFormat="1" ht="15">
      <c r="A24" s="69" t="s">
        <v>21</v>
      </c>
      <c r="B24" s="120" t="s">
        <v>147</v>
      </c>
      <c r="C24" s="120" t="s">
        <v>147</v>
      </c>
      <c r="D24" s="120" t="s">
        <v>147</v>
      </c>
      <c r="E24" s="7" t="s">
        <v>29</v>
      </c>
      <c r="F24" s="120" t="s">
        <v>147</v>
      </c>
      <c r="G24" s="9">
        <v>44417</v>
      </c>
      <c r="H24" s="9">
        <v>44428</v>
      </c>
      <c r="I24" s="68">
        <v>44424</v>
      </c>
      <c r="J24" s="2"/>
      <c r="K24" s="2"/>
      <c r="L24" s="63"/>
      <c r="M24" s="2"/>
      <c r="N24" s="2"/>
      <c r="O24" s="2"/>
      <c r="P24" s="2"/>
      <c r="Q24" s="2"/>
      <c r="R24" s="2"/>
      <c r="S24" s="2"/>
      <c r="T24" s="2"/>
    </row>
    <row r="25" spans="1:20" s="3" customFormat="1" ht="15">
      <c r="A25" s="69" t="s">
        <v>85</v>
      </c>
      <c r="B25" s="120" t="s">
        <v>147</v>
      </c>
      <c r="C25" s="120" t="s">
        <v>147</v>
      </c>
      <c r="D25" s="120" t="s">
        <v>147</v>
      </c>
      <c r="E25" s="7" t="s">
        <v>16</v>
      </c>
      <c r="F25" s="120" t="s">
        <v>147</v>
      </c>
      <c r="G25" s="9">
        <v>44424</v>
      </c>
      <c r="H25" s="9">
        <v>44428</v>
      </c>
      <c r="I25" s="68">
        <v>44424</v>
      </c>
      <c r="J25" s="2"/>
      <c r="K25" s="2"/>
      <c r="L25" s="63"/>
      <c r="M25" s="2"/>
      <c r="N25" s="2"/>
      <c r="O25" s="2"/>
      <c r="P25" s="2"/>
      <c r="Q25" s="2"/>
      <c r="R25" s="2"/>
      <c r="S25" s="2"/>
      <c r="T25" s="2"/>
    </row>
    <row r="26" spans="1:20" s="3" customFormat="1" ht="15">
      <c r="A26" s="69" t="s">
        <v>88</v>
      </c>
      <c r="B26" s="120" t="s">
        <v>147</v>
      </c>
      <c r="C26" s="120" t="s">
        <v>147</v>
      </c>
      <c r="D26" s="120" t="s">
        <v>147</v>
      </c>
      <c r="E26" s="7" t="s">
        <v>124</v>
      </c>
      <c r="F26" s="120" t="s">
        <v>147</v>
      </c>
      <c r="G26" s="9">
        <v>44424</v>
      </c>
      <c r="H26" s="9">
        <v>44428</v>
      </c>
      <c r="I26" s="68">
        <v>44424</v>
      </c>
      <c r="J26" s="2"/>
      <c r="K26" s="2"/>
      <c r="L26" s="63"/>
      <c r="M26" s="2"/>
      <c r="N26" s="2"/>
      <c r="O26" s="2"/>
      <c r="P26" s="2"/>
      <c r="Q26" s="2"/>
      <c r="R26" s="2"/>
      <c r="S26" s="2"/>
      <c r="T26" s="2"/>
    </row>
    <row r="27" spans="1:20" s="3" customFormat="1" ht="15">
      <c r="A27" s="69" t="s">
        <v>137</v>
      </c>
      <c r="B27" s="120" t="s">
        <v>147</v>
      </c>
      <c r="C27" s="120" t="s">
        <v>147</v>
      </c>
      <c r="D27" s="120" t="s">
        <v>147</v>
      </c>
      <c r="E27" s="7" t="s">
        <v>16</v>
      </c>
      <c r="F27" s="120" t="s">
        <v>147</v>
      </c>
      <c r="G27" s="9">
        <v>44424</v>
      </c>
      <c r="H27" s="9">
        <v>44428</v>
      </c>
      <c r="I27" s="68">
        <v>44428</v>
      </c>
      <c r="J27" s="2"/>
      <c r="K27" s="2"/>
      <c r="L27" s="63"/>
      <c r="M27" s="2"/>
      <c r="N27" s="2"/>
      <c r="O27" s="2"/>
      <c r="P27" s="2"/>
      <c r="Q27" s="2"/>
      <c r="R27" s="2"/>
      <c r="S27" s="2"/>
      <c r="T27" s="2"/>
    </row>
    <row r="28" spans="1:20" s="3" customFormat="1" ht="15">
      <c r="A28" s="69" t="s">
        <v>138</v>
      </c>
      <c r="B28" s="120" t="s">
        <v>147</v>
      </c>
      <c r="C28" s="120" t="s">
        <v>147</v>
      </c>
      <c r="D28" s="120" t="s">
        <v>147</v>
      </c>
      <c r="E28" s="7" t="s">
        <v>125</v>
      </c>
      <c r="F28" s="120" t="s">
        <v>147</v>
      </c>
      <c r="G28" s="9">
        <v>44424</v>
      </c>
      <c r="H28" s="9">
        <v>44428</v>
      </c>
      <c r="I28" s="68">
        <v>44428</v>
      </c>
      <c r="J28" s="2"/>
      <c r="K28" s="2"/>
      <c r="L28" s="63"/>
      <c r="M28" s="2"/>
      <c r="N28" s="2"/>
      <c r="O28" s="2"/>
      <c r="P28" s="2"/>
      <c r="Q28" s="2"/>
      <c r="R28" s="2"/>
      <c r="S28" s="2"/>
      <c r="T28" s="2"/>
    </row>
    <row r="29" spans="1:20" s="3" customFormat="1" ht="15">
      <c r="A29" s="69" t="s">
        <v>86</v>
      </c>
      <c r="B29" s="120" t="s">
        <v>147</v>
      </c>
      <c r="C29" s="120" t="s">
        <v>147</v>
      </c>
      <c r="D29" s="120" t="s">
        <v>147</v>
      </c>
      <c r="E29" s="7" t="s">
        <v>15</v>
      </c>
      <c r="F29" s="120" t="s">
        <v>147</v>
      </c>
      <c r="G29" s="9">
        <v>44424</v>
      </c>
      <c r="H29" s="9">
        <v>44428</v>
      </c>
      <c r="I29" s="68">
        <v>44424</v>
      </c>
      <c r="J29" s="2"/>
      <c r="K29" s="2"/>
      <c r="L29" s="63"/>
      <c r="M29" s="2"/>
      <c r="N29" s="2"/>
      <c r="O29" s="2"/>
      <c r="P29" s="2"/>
      <c r="Q29" s="2"/>
      <c r="R29" s="2"/>
      <c r="S29" s="2"/>
      <c r="T29" s="2"/>
    </row>
    <row r="30" spans="1:20" s="3" customFormat="1" ht="15">
      <c r="A30" s="69" t="s">
        <v>89</v>
      </c>
      <c r="B30" s="120" t="s">
        <v>147</v>
      </c>
      <c r="C30" s="120" t="s">
        <v>147</v>
      </c>
      <c r="D30" s="120" t="s">
        <v>147</v>
      </c>
      <c r="E30" s="7" t="s">
        <v>126</v>
      </c>
      <c r="F30" s="120" t="s">
        <v>147</v>
      </c>
      <c r="G30" s="9">
        <v>44424</v>
      </c>
      <c r="H30" s="9">
        <v>44428</v>
      </c>
      <c r="I30" s="68">
        <v>44424</v>
      </c>
      <c r="J30" s="2"/>
      <c r="K30" s="2"/>
      <c r="L30" s="63"/>
      <c r="M30" s="2"/>
      <c r="N30" s="2"/>
      <c r="O30" s="2"/>
      <c r="P30" s="2"/>
      <c r="Q30" s="2"/>
      <c r="R30" s="2"/>
      <c r="S30" s="2"/>
      <c r="T30" s="2"/>
    </row>
    <row r="31" spans="1:20" s="3" customFormat="1" ht="15">
      <c r="A31" s="69" t="s">
        <v>87</v>
      </c>
      <c r="B31" s="120" t="s">
        <v>147</v>
      </c>
      <c r="C31" s="120" t="s">
        <v>147</v>
      </c>
      <c r="D31" s="120" t="s">
        <v>147</v>
      </c>
      <c r="E31" s="7" t="s">
        <v>16</v>
      </c>
      <c r="F31" s="120" t="s">
        <v>147</v>
      </c>
      <c r="G31" s="9">
        <v>44424</v>
      </c>
      <c r="H31" s="9">
        <v>44428</v>
      </c>
      <c r="I31" s="68">
        <v>44428</v>
      </c>
      <c r="J31" s="2"/>
      <c r="K31" s="2"/>
      <c r="L31" s="63"/>
      <c r="M31" s="2"/>
      <c r="N31" s="2"/>
      <c r="O31" s="2"/>
      <c r="P31" s="2"/>
      <c r="Q31" s="2"/>
      <c r="R31" s="2"/>
      <c r="S31" s="2"/>
      <c r="T31" s="2"/>
    </row>
    <row r="32" spans="1:20" s="3" customFormat="1" ht="15">
      <c r="A32" s="69" t="s">
        <v>90</v>
      </c>
      <c r="B32" s="120" t="s">
        <v>147</v>
      </c>
      <c r="C32" s="120" t="s">
        <v>147</v>
      </c>
      <c r="D32" s="120" t="s">
        <v>147</v>
      </c>
      <c r="E32" s="7" t="s">
        <v>125</v>
      </c>
      <c r="F32" s="120" t="s">
        <v>147</v>
      </c>
      <c r="G32" s="9">
        <v>44424</v>
      </c>
      <c r="H32" s="9">
        <v>44428</v>
      </c>
      <c r="I32" s="68">
        <v>44428</v>
      </c>
      <c r="J32" s="2"/>
      <c r="K32" s="2"/>
      <c r="L32" s="63"/>
      <c r="M32" s="2"/>
      <c r="N32" s="2"/>
      <c r="O32" s="2"/>
      <c r="P32" s="2"/>
      <c r="Q32" s="2"/>
      <c r="R32" s="2"/>
      <c r="S32" s="2"/>
      <c r="T32" s="2"/>
    </row>
    <row r="33" spans="1:20" s="3" customFormat="1" ht="45">
      <c r="A33" s="73" t="s">
        <v>91</v>
      </c>
      <c r="B33" s="120" t="s">
        <v>147</v>
      </c>
      <c r="C33" s="120" t="s">
        <v>147</v>
      </c>
      <c r="D33" s="120" t="s">
        <v>147</v>
      </c>
      <c r="E33" s="10" t="s">
        <v>84</v>
      </c>
      <c r="F33" s="120" t="s">
        <v>147</v>
      </c>
      <c r="G33" s="9">
        <v>44397</v>
      </c>
      <c r="H33" s="9">
        <v>44397</v>
      </c>
      <c r="I33" s="9">
        <v>44398</v>
      </c>
      <c r="J33" s="2"/>
      <c r="K33" s="2"/>
      <c r="L33" s="63"/>
      <c r="M33" s="2"/>
      <c r="N33" s="2"/>
      <c r="O33" s="2"/>
      <c r="P33" s="2"/>
      <c r="Q33" s="2"/>
      <c r="R33" s="2"/>
      <c r="S33" s="2"/>
      <c r="T33" s="2"/>
    </row>
    <row r="34" spans="1:20" s="3" customFormat="1" ht="15">
      <c r="A34" s="69" t="s">
        <v>32</v>
      </c>
      <c r="B34" s="120" t="s">
        <v>147</v>
      </c>
      <c r="C34" s="120" t="s">
        <v>147</v>
      </c>
      <c r="D34" s="120" t="s">
        <v>147</v>
      </c>
      <c r="E34" s="7" t="s">
        <v>14</v>
      </c>
      <c r="F34" s="120" t="s">
        <v>147</v>
      </c>
      <c r="G34" s="9">
        <v>44417</v>
      </c>
      <c r="H34" s="9">
        <v>44417</v>
      </c>
      <c r="I34" s="68">
        <v>44420</v>
      </c>
      <c r="J34" s="2"/>
      <c r="K34" s="2"/>
      <c r="L34" s="63"/>
      <c r="M34" s="2"/>
      <c r="N34" s="2"/>
      <c r="O34" s="2"/>
      <c r="P34" s="2"/>
      <c r="Q34" s="2"/>
      <c r="R34" s="2"/>
      <c r="S34" s="2"/>
      <c r="T34" s="2"/>
    </row>
    <row r="35" spans="1:20" s="3" customFormat="1" ht="15">
      <c r="A35" s="69" t="s">
        <v>97</v>
      </c>
      <c r="B35" s="120" t="s">
        <v>147</v>
      </c>
      <c r="C35" s="120" t="s">
        <v>147</v>
      </c>
      <c r="D35" s="120" t="s">
        <v>147</v>
      </c>
      <c r="E35" s="7" t="s">
        <v>98</v>
      </c>
      <c r="F35" s="120" t="s">
        <v>147</v>
      </c>
      <c r="G35" s="9">
        <v>44417</v>
      </c>
      <c r="H35" s="9">
        <v>44417</v>
      </c>
      <c r="I35" s="68">
        <v>44420</v>
      </c>
      <c r="J35" s="2"/>
      <c r="K35" s="2"/>
      <c r="L35" s="63"/>
      <c r="M35" s="2"/>
      <c r="N35" s="2"/>
      <c r="O35" s="2"/>
      <c r="P35" s="2"/>
      <c r="Q35" s="2"/>
      <c r="R35" s="2"/>
      <c r="S35" s="2"/>
      <c r="T35" s="2"/>
    </row>
    <row r="36" spans="1:20" s="3" customFormat="1" ht="15">
      <c r="A36" s="69" t="s">
        <v>95</v>
      </c>
      <c r="B36" s="120" t="s">
        <v>147</v>
      </c>
      <c r="C36" s="120" t="s">
        <v>147</v>
      </c>
      <c r="D36" s="120" t="s">
        <v>147</v>
      </c>
      <c r="E36" s="7" t="s">
        <v>33</v>
      </c>
      <c r="F36" s="120" t="s">
        <v>147</v>
      </c>
      <c r="G36" s="9">
        <v>44445</v>
      </c>
      <c r="H36" s="9">
        <v>44445</v>
      </c>
      <c r="I36" s="68">
        <v>44451</v>
      </c>
      <c r="J36" s="2"/>
      <c r="K36" s="2"/>
      <c r="L36" s="63"/>
      <c r="M36" s="2"/>
      <c r="N36" s="2"/>
      <c r="O36" s="2"/>
      <c r="P36" s="2"/>
      <c r="Q36" s="2"/>
      <c r="R36" s="2"/>
      <c r="S36" s="2"/>
      <c r="T36" s="2"/>
    </row>
    <row r="37" spans="1:20" s="3" customFormat="1" ht="15">
      <c r="A37" s="69" t="s">
        <v>35</v>
      </c>
      <c r="B37" s="120" t="s">
        <v>147</v>
      </c>
      <c r="C37" s="120" t="s">
        <v>147</v>
      </c>
      <c r="D37" s="120" t="s">
        <v>147</v>
      </c>
      <c r="E37" s="7" t="s">
        <v>34</v>
      </c>
      <c r="F37" s="120" t="s">
        <v>147</v>
      </c>
      <c r="G37" s="9">
        <v>44445</v>
      </c>
      <c r="H37" s="9">
        <v>44445</v>
      </c>
      <c r="I37" s="68">
        <v>44451</v>
      </c>
      <c r="J37" s="2"/>
      <c r="K37" s="2"/>
      <c r="L37" s="63"/>
      <c r="M37" s="2"/>
      <c r="N37" s="2"/>
      <c r="O37" s="2"/>
      <c r="P37" s="2"/>
      <c r="Q37" s="2"/>
      <c r="R37" s="2"/>
      <c r="S37" s="2"/>
      <c r="T37" s="2"/>
    </row>
    <row r="38" spans="1:20" s="3" customFormat="1" ht="30">
      <c r="A38" s="69" t="s">
        <v>36</v>
      </c>
      <c r="B38" s="120" t="s">
        <v>147</v>
      </c>
      <c r="C38" s="120" t="s">
        <v>147</v>
      </c>
      <c r="D38" s="120" t="s">
        <v>147</v>
      </c>
      <c r="E38" s="10" t="s">
        <v>37</v>
      </c>
      <c r="F38" s="120" t="s">
        <v>147</v>
      </c>
      <c r="G38" s="9">
        <v>44445</v>
      </c>
      <c r="H38" s="9">
        <v>44445</v>
      </c>
      <c r="I38" s="68">
        <v>44451</v>
      </c>
      <c r="J38" s="2"/>
      <c r="K38" s="2"/>
      <c r="L38" s="63"/>
      <c r="M38" s="2"/>
      <c r="N38" s="2"/>
      <c r="O38" s="2"/>
      <c r="P38" s="2"/>
      <c r="Q38" s="2"/>
      <c r="R38" s="2"/>
      <c r="S38" s="2"/>
      <c r="T38" s="2"/>
    </row>
    <row r="39" spans="1:21" s="3" customFormat="1" ht="30.75" thickBot="1">
      <c r="A39" s="71" t="s">
        <v>142</v>
      </c>
      <c r="B39" s="120" t="s">
        <v>147</v>
      </c>
      <c r="C39" s="120" t="s">
        <v>147</v>
      </c>
      <c r="D39" s="120" t="s">
        <v>147</v>
      </c>
      <c r="E39" s="31" t="s">
        <v>37</v>
      </c>
      <c r="F39" s="120" t="s">
        <v>147</v>
      </c>
      <c r="G39" s="9">
        <v>44445</v>
      </c>
      <c r="H39" s="9">
        <v>44445</v>
      </c>
      <c r="I39" s="68">
        <v>44451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s="3" customFormat="1" ht="23.25" customHeight="1" thickBot="1">
      <c r="A40" s="32" t="s">
        <v>118</v>
      </c>
      <c r="B40" s="43"/>
      <c r="C40" s="38">
        <f>SUM(C23:C39)</f>
        <v>0</v>
      </c>
      <c r="D40" s="56">
        <f>SUM(D23:D39)</f>
        <v>0</v>
      </c>
      <c r="E40" s="33"/>
      <c r="F40" s="29"/>
      <c r="G40" s="34"/>
      <c r="H40" s="34"/>
      <c r="I40" s="106">
        <v>44445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3" customFormat="1" ht="15">
      <c r="A41" s="72"/>
      <c r="B41" s="26"/>
      <c r="C41" s="11"/>
      <c r="D41" s="47"/>
      <c r="E41" s="11"/>
      <c r="F41" s="26"/>
      <c r="G41" s="11"/>
      <c r="H41" s="11"/>
      <c r="I41" s="64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s="3" customFormat="1" ht="15">
      <c r="A42" s="72"/>
      <c r="B42" s="26"/>
      <c r="C42" s="11"/>
      <c r="D42" s="47"/>
      <c r="E42" s="11"/>
      <c r="F42" s="26"/>
      <c r="G42" s="11"/>
      <c r="H42" s="11"/>
      <c r="I42" s="64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s="3" customFormat="1" ht="15">
      <c r="A43" s="128" t="s">
        <v>103</v>
      </c>
      <c r="B43" s="129"/>
      <c r="C43" s="129"/>
      <c r="D43" s="129"/>
      <c r="E43" s="129"/>
      <c r="F43" s="129"/>
      <c r="G43" s="129"/>
      <c r="H43" s="129"/>
      <c r="I43" s="130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s="3" customFormat="1" ht="17.25">
      <c r="A44" s="69" t="s">
        <v>127</v>
      </c>
      <c r="B44" s="120" t="s">
        <v>147</v>
      </c>
      <c r="C44" s="120" t="s">
        <v>147</v>
      </c>
      <c r="D44" s="120" t="s">
        <v>147</v>
      </c>
      <c r="E44" s="7" t="s">
        <v>116</v>
      </c>
      <c r="F44" s="120" t="s">
        <v>147</v>
      </c>
      <c r="G44" s="9">
        <v>44446</v>
      </c>
      <c r="H44" s="9">
        <v>44451</v>
      </c>
      <c r="I44" s="74">
        <v>44451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s="3" customFormat="1" ht="15">
      <c r="A45" s="69" t="s">
        <v>134</v>
      </c>
      <c r="B45" s="120" t="s">
        <v>147</v>
      </c>
      <c r="C45" s="120" t="s">
        <v>147</v>
      </c>
      <c r="D45" s="120" t="s">
        <v>147</v>
      </c>
      <c r="E45" s="7" t="s">
        <v>135</v>
      </c>
      <c r="F45" s="120" t="s">
        <v>147</v>
      </c>
      <c r="G45" s="9">
        <v>44446</v>
      </c>
      <c r="H45" s="9">
        <v>44451</v>
      </c>
      <c r="I45" s="74">
        <v>44451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s="3" customFormat="1" ht="15">
      <c r="A46" s="69" t="s">
        <v>24</v>
      </c>
      <c r="B46" s="120" t="s">
        <v>147</v>
      </c>
      <c r="C46" s="120" t="s">
        <v>147</v>
      </c>
      <c r="D46" s="120" t="s">
        <v>147</v>
      </c>
      <c r="E46" s="10" t="s">
        <v>133</v>
      </c>
      <c r="F46" s="120" t="s">
        <v>147</v>
      </c>
      <c r="G46" s="9">
        <v>44446</v>
      </c>
      <c r="H46" s="9">
        <v>44451</v>
      </c>
      <c r="I46" s="74">
        <v>44451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s="3" customFormat="1" ht="15">
      <c r="A47" s="69" t="s">
        <v>39</v>
      </c>
      <c r="B47" s="120" t="s">
        <v>147</v>
      </c>
      <c r="C47" s="120" t="s">
        <v>147</v>
      </c>
      <c r="D47" s="120" t="s">
        <v>147</v>
      </c>
      <c r="E47" s="7" t="s">
        <v>96</v>
      </c>
      <c r="F47" s="120" t="s">
        <v>147</v>
      </c>
      <c r="G47" s="9">
        <v>44446</v>
      </c>
      <c r="H47" s="9">
        <v>44451</v>
      </c>
      <c r="I47" s="74">
        <v>44451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s="3" customFormat="1" ht="15">
      <c r="A48" s="69" t="s">
        <v>40</v>
      </c>
      <c r="B48" s="120" t="s">
        <v>147</v>
      </c>
      <c r="C48" s="120" t="s">
        <v>147</v>
      </c>
      <c r="D48" s="120" t="s">
        <v>147</v>
      </c>
      <c r="E48" s="7" t="s">
        <v>49</v>
      </c>
      <c r="F48" s="120" t="s">
        <v>147</v>
      </c>
      <c r="G48" s="9">
        <v>44446</v>
      </c>
      <c r="H48" s="9">
        <v>44451</v>
      </c>
      <c r="I48" s="74">
        <v>44451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s="3" customFormat="1" ht="15">
      <c r="A49" s="69" t="s">
        <v>41</v>
      </c>
      <c r="B49" s="120" t="s">
        <v>147</v>
      </c>
      <c r="C49" s="120" t="s">
        <v>147</v>
      </c>
      <c r="D49" s="120" t="s">
        <v>147</v>
      </c>
      <c r="E49" s="7" t="s">
        <v>50</v>
      </c>
      <c r="F49" s="120" t="s">
        <v>147</v>
      </c>
      <c r="G49" s="9">
        <v>44446</v>
      </c>
      <c r="H49" s="9">
        <v>44451</v>
      </c>
      <c r="I49" s="74">
        <v>44451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s="3" customFormat="1" ht="15">
      <c r="A50" s="69" t="s">
        <v>42</v>
      </c>
      <c r="B50" s="120" t="s">
        <v>147</v>
      </c>
      <c r="C50" s="120" t="s">
        <v>147</v>
      </c>
      <c r="D50" s="120" t="s">
        <v>147</v>
      </c>
      <c r="E50" s="7" t="s">
        <v>6</v>
      </c>
      <c r="F50" s="120" t="s">
        <v>147</v>
      </c>
      <c r="G50" s="9">
        <v>44446</v>
      </c>
      <c r="H50" s="9">
        <v>44451</v>
      </c>
      <c r="I50" s="74">
        <v>44451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s="3" customFormat="1" ht="15">
      <c r="A51" s="69" t="s">
        <v>43</v>
      </c>
      <c r="B51" s="120" t="s">
        <v>147</v>
      </c>
      <c r="C51" s="120" t="s">
        <v>147</v>
      </c>
      <c r="D51" s="120" t="s">
        <v>147</v>
      </c>
      <c r="E51" s="7" t="s">
        <v>51</v>
      </c>
      <c r="F51" s="120" t="s">
        <v>147</v>
      </c>
      <c r="G51" s="9">
        <v>44446</v>
      </c>
      <c r="H51" s="9">
        <v>44451</v>
      </c>
      <c r="I51" s="74">
        <v>44451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9" s="3" customFormat="1" ht="15">
      <c r="A52" s="69" t="s">
        <v>44</v>
      </c>
      <c r="B52" s="120" t="s">
        <v>147</v>
      </c>
      <c r="C52" s="120" t="s">
        <v>147</v>
      </c>
      <c r="D52" s="120" t="s">
        <v>147</v>
      </c>
      <c r="E52" s="7" t="s">
        <v>52</v>
      </c>
      <c r="F52" s="120" t="s">
        <v>147</v>
      </c>
      <c r="G52" s="9">
        <v>44446</v>
      </c>
      <c r="H52" s="9">
        <v>44451</v>
      </c>
      <c r="I52" s="74">
        <v>44451</v>
      </c>
    </row>
    <row r="53" spans="1:21" s="3" customFormat="1" ht="15">
      <c r="A53" s="69" t="s">
        <v>45</v>
      </c>
      <c r="B53" s="120" t="s">
        <v>147</v>
      </c>
      <c r="C53" s="120" t="s">
        <v>147</v>
      </c>
      <c r="D53" s="120" t="s">
        <v>147</v>
      </c>
      <c r="E53" s="7" t="s">
        <v>53</v>
      </c>
      <c r="F53" s="120" t="s">
        <v>147</v>
      </c>
      <c r="G53" s="9">
        <v>44446</v>
      </c>
      <c r="H53" s="9">
        <v>44451</v>
      </c>
      <c r="I53" s="74">
        <v>44451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s="3" customFormat="1" ht="15">
      <c r="A54" s="69" t="s">
        <v>46</v>
      </c>
      <c r="B54" s="120" t="s">
        <v>147</v>
      </c>
      <c r="C54" s="120" t="s">
        <v>147</v>
      </c>
      <c r="D54" s="120" t="s">
        <v>147</v>
      </c>
      <c r="E54" s="7" t="s">
        <v>54</v>
      </c>
      <c r="F54" s="120" t="s">
        <v>147</v>
      </c>
      <c r="G54" s="9">
        <v>44446</v>
      </c>
      <c r="H54" s="9">
        <v>44451</v>
      </c>
      <c r="I54" s="74">
        <v>44451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s="3" customFormat="1" ht="15">
      <c r="A55" s="69" t="s">
        <v>47</v>
      </c>
      <c r="B55" s="120" t="s">
        <v>147</v>
      </c>
      <c r="C55" s="120" t="s">
        <v>147</v>
      </c>
      <c r="D55" s="120" t="s">
        <v>147</v>
      </c>
      <c r="E55" s="7" t="s">
        <v>55</v>
      </c>
      <c r="F55" s="120" t="s">
        <v>147</v>
      </c>
      <c r="G55" s="9">
        <v>44446</v>
      </c>
      <c r="H55" s="9">
        <v>44451</v>
      </c>
      <c r="I55" s="74">
        <v>44451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s="3" customFormat="1" ht="15">
      <c r="A56" s="69" t="s">
        <v>141</v>
      </c>
      <c r="B56" s="120" t="s">
        <v>147</v>
      </c>
      <c r="C56" s="120" t="s">
        <v>147</v>
      </c>
      <c r="D56" s="120" t="s">
        <v>147</v>
      </c>
      <c r="E56" s="7" t="s">
        <v>7</v>
      </c>
      <c r="F56" s="120" t="s">
        <v>147</v>
      </c>
      <c r="G56" s="9">
        <v>44446</v>
      </c>
      <c r="H56" s="9">
        <v>44451</v>
      </c>
      <c r="I56" s="74">
        <v>44451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s="3" customFormat="1" ht="15">
      <c r="A57" s="76" t="s">
        <v>0</v>
      </c>
      <c r="B57" s="61"/>
      <c r="C57" s="81">
        <f>SUM(C44:C56)</f>
        <v>0</v>
      </c>
      <c r="D57" s="57">
        <f>SUM(D44:D56)</f>
        <v>0</v>
      </c>
      <c r="E57" s="82"/>
      <c r="F57" s="40"/>
      <c r="G57" s="83"/>
      <c r="H57" s="83"/>
      <c r="I57" s="107">
        <v>44446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9" s="2" customFormat="1" ht="15">
      <c r="A58" s="75"/>
      <c r="B58" s="60"/>
      <c r="C58" s="14"/>
      <c r="D58" s="48"/>
      <c r="E58" s="11"/>
      <c r="F58" s="26"/>
      <c r="G58" s="11"/>
      <c r="H58" s="11"/>
      <c r="I58" s="64"/>
    </row>
    <row r="59" spans="1:9" s="2" customFormat="1" ht="15">
      <c r="A59" s="75"/>
      <c r="B59" s="60"/>
      <c r="C59" s="14"/>
      <c r="D59" s="48"/>
      <c r="E59" s="11"/>
      <c r="F59" s="26"/>
      <c r="G59" s="11"/>
      <c r="H59" s="11"/>
      <c r="I59" s="64"/>
    </row>
    <row r="60" spans="1:21" s="3" customFormat="1" ht="15">
      <c r="A60" s="128" t="s">
        <v>105</v>
      </c>
      <c r="B60" s="129"/>
      <c r="C60" s="129"/>
      <c r="D60" s="129"/>
      <c r="E60" s="129"/>
      <c r="F60" s="129"/>
      <c r="G60" s="129"/>
      <c r="H60" s="129"/>
      <c r="I60" s="130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9" s="2" customFormat="1" ht="45">
      <c r="A61" s="73" t="s">
        <v>56</v>
      </c>
      <c r="B61" s="120" t="s">
        <v>147</v>
      </c>
      <c r="C61" s="120" t="s">
        <v>147</v>
      </c>
      <c r="D61" s="120" t="s">
        <v>147</v>
      </c>
      <c r="E61" s="10" t="s">
        <v>62</v>
      </c>
      <c r="F61" s="120" t="s">
        <v>147</v>
      </c>
      <c r="G61" s="9">
        <v>44446</v>
      </c>
      <c r="H61" s="13">
        <v>44451</v>
      </c>
      <c r="I61" s="74">
        <v>44451</v>
      </c>
    </row>
    <row r="62" spans="1:28" s="3" customFormat="1" ht="30">
      <c r="A62" s="69" t="s">
        <v>57</v>
      </c>
      <c r="B62" s="120" t="s">
        <v>147</v>
      </c>
      <c r="C62" s="120" t="s">
        <v>147</v>
      </c>
      <c r="D62" s="120" t="s">
        <v>147</v>
      </c>
      <c r="E62" s="15" t="s">
        <v>58</v>
      </c>
      <c r="F62" s="120" t="s">
        <v>147</v>
      </c>
      <c r="G62" s="9">
        <v>44446</v>
      </c>
      <c r="H62" s="13">
        <v>44451</v>
      </c>
      <c r="I62" s="74">
        <v>44451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s="3" customFormat="1" ht="30">
      <c r="A63" s="69" t="s">
        <v>9</v>
      </c>
      <c r="B63" s="120" t="s">
        <v>147</v>
      </c>
      <c r="C63" s="120" t="s">
        <v>147</v>
      </c>
      <c r="D63" s="120" t="s">
        <v>147</v>
      </c>
      <c r="E63" s="10" t="s">
        <v>72</v>
      </c>
      <c r="F63" s="120" t="s">
        <v>147</v>
      </c>
      <c r="G63" s="9">
        <v>44446</v>
      </c>
      <c r="H63" s="13">
        <v>44451</v>
      </c>
      <c r="I63" s="74">
        <v>44451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s="3" customFormat="1" ht="15">
      <c r="A64" s="76" t="s">
        <v>1</v>
      </c>
      <c r="B64" s="61"/>
      <c r="C64" s="39">
        <f>SUM(C61:C63)</f>
        <v>0</v>
      </c>
      <c r="D64" s="80">
        <f>SUM(D61:D63)</f>
        <v>0</v>
      </c>
      <c r="E64" s="160"/>
      <c r="F64" s="161"/>
      <c r="G64" s="161"/>
      <c r="H64" s="162"/>
      <c r="I64" s="107">
        <v>44446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s="3" customFormat="1" ht="15">
      <c r="A65" s="75"/>
      <c r="B65" s="60"/>
      <c r="C65" s="16"/>
      <c r="D65" s="48"/>
      <c r="E65" s="11"/>
      <c r="F65" s="26"/>
      <c r="G65" s="11"/>
      <c r="H65" s="11"/>
      <c r="I65" s="64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9" s="2" customFormat="1" ht="15">
      <c r="A66" s="72"/>
      <c r="B66" s="26"/>
      <c r="C66" s="17"/>
      <c r="D66" s="49"/>
      <c r="E66" s="11"/>
      <c r="F66" s="26"/>
      <c r="G66" s="11"/>
      <c r="H66" s="11"/>
      <c r="I66" s="64"/>
    </row>
    <row r="67" spans="1:28" s="3" customFormat="1" ht="15">
      <c r="A67" s="141" t="s">
        <v>106</v>
      </c>
      <c r="B67" s="142"/>
      <c r="C67" s="142"/>
      <c r="D67" s="142"/>
      <c r="E67" s="142"/>
      <c r="F67" s="142"/>
      <c r="G67" s="142"/>
      <c r="H67" s="142"/>
      <c r="I67" s="14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9" s="2" customFormat="1" ht="15">
      <c r="A68" s="67" t="s">
        <v>59</v>
      </c>
      <c r="B68" s="120" t="s">
        <v>147</v>
      </c>
      <c r="C68" s="120" t="s">
        <v>147</v>
      </c>
      <c r="D68" s="120" t="s">
        <v>147</v>
      </c>
      <c r="E68" s="7" t="s">
        <v>63</v>
      </c>
      <c r="F68" s="120" t="s">
        <v>147</v>
      </c>
      <c r="G68" s="9">
        <v>44358</v>
      </c>
      <c r="H68" s="9">
        <v>44451</v>
      </c>
      <c r="I68" s="74">
        <v>44451</v>
      </c>
    </row>
    <row r="69" spans="1:9" s="2" customFormat="1" ht="15">
      <c r="A69" s="67" t="s">
        <v>60</v>
      </c>
      <c r="B69" s="120" t="s">
        <v>147</v>
      </c>
      <c r="C69" s="120" t="s">
        <v>147</v>
      </c>
      <c r="D69" s="120" t="s">
        <v>147</v>
      </c>
      <c r="E69" s="7" t="s">
        <v>64</v>
      </c>
      <c r="F69" s="120" t="s">
        <v>147</v>
      </c>
      <c r="G69" s="9">
        <v>44446</v>
      </c>
      <c r="H69" s="9">
        <v>44451</v>
      </c>
      <c r="I69" s="74">
        <v>44451</v>
      </c>
    </row>
    <row r="70" spans="1:9" s="2" customFormat="1" ht="15">
      <c r="A70" s="67" t="s">
        <v>61</v>
      </c>
      <c r="B70" s="120" t="s">
        <v>147</v>
      </c>
      <c r="C70" s="120" t="s">
        <v>147</v>
      </c>
      <c r="D70" s="120" t="s">
        <v>147</v>
      </c>
      <c r="E70" s="7" t="s">
        <v>65</v>
      </c>
      <c r="F70" s="120" t="s">
        <v>147</v>
      </c>
      <c r="G70" s="9">
        <v>44446</v>
      </c>
      <c r="H70" s="9">
        <v>44451</v>
      </c>
      <c r="I70" s="74">
        <v>44451</v>
      </c>
    </row>
    <row r="71" spans="1:28" s="3" customFormat="1" ht="15">
      <c r="A71" s="76" t="s">
        <v>3</v>
      </c>
      <c r="B71" s="61"/>
      <c r="C71" s="39">
        <f>SUM(C68:C70)</f>
        <v>0</v>
      </c>
      <c r="D71" s="57">
        <f>SUM(D68:D70)</f>
        <v>0</v>
      </c>
      <c r="E71" s="82"/>
      <c r="F71" s="83"/>
      <c r="G71" s="83"/>
      <c r="H71" s="83"/>
      <c r="I71" s="84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s="3" customFormat="1" ht="15">
      <c r="A72" s="75"/>
      <c r="B72" s="60"/>
      <c r="C72" s="16"/>
      <c r="D72" s="48"/>
      <c r="E72" s="11"/>
      <c r="F72" s="26"/>
      <c r="G72" s="11"/>
      <c r="H72" s="11"/>
      <c r="I72" s="64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2"/>
      <c r="W72" s="2"/>
      <c r="X72" s="2"/>
      <c r="Y72" s="2"/>
      <c r="Z72" s="2"/>
      <c r="AA72" s="2"/>
      <c r="AB72" s="2"/>
    </row>
    <row r="73" spans="1:21" s="2" customFormat="1" ht="15">
      <c r="A73" s="75"/>
      <c r="B73" s="60"/>
      <c r="C73" s="11"/>
      <c r="D73" s="47"/>
      <c r="E73" s="11"/>
      <c r="F73" s="26"/>
      <c r="G73" s="11"/>
      <c r="H73" s="11"/>
      <c r="I73" s="64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40" s="3" customFormat="1" ht="15">
      <c r="A74" s="141" t="s">
        <v>107</v>
      </c>
      <c r="B74" s="142"/>
      <c r="C74" s="142"/>
      <c r="D74" s="142"/>
      <c r="E74" s="142"/>
      <c r="F74" s="142"/>
      <c r="G74" s="142"/>
      <c r="H74" s="142"/>
      <c r="I74" s="14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9" s="2" customFormat="1" ht="30">
      <c r="A75" s="67" t="s">
        <v>66</v>
      </c>
      <c r="B75" s="120" t="s">
        <v>147</v>
      </c>
      <c r="C75" s="120" t="s">
        <v>147</v>
      </c>
      <c r="D75" s="120" t="s">
        <v>147</v>
      </c>
      <c r="E75" s="10" t="s">
        <v>129</v>
      </c>
      <c r="F75" s="120" t="s">
        <v>147</v>
      </c>
      <c r="G75" s="9">
        <v>44448</v>
      </c>
      <c r="H75" s="9">
        <v>44448</v>
      </c>
      <c r="I75" s="68">
        <v>44452</v>
      </c>
    </row>
    <row r="76" spans="1:21" s="2" customFormat="1" ht="15">
      <c r="A76" s="67" t="s">
        <v>67</v>
      </c>
      <c r="B76" s="120" t="s">
        <v>147</v>
      </c>
      <c r="C76" s="120" t="s">
        <v>147</v>
      </c>
      <c r="D76" s="120" t="s">
        <v>147</v>
      </c>
      <c r="E76" s="7" t="s">
        <v>73</v>
      </c>
      <c r="F76" s="120" t="s">
        <v>147</v>
      </c>
      <c r="G76" s="9">
        <v>44358</v>
      </c>
      <c r="H76" s="117" t="s">
        <v>143</v>
      </c>
      <c r="I76" s="68">
        <v>44452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s="3" customFormat="1" ht="15">
      <c r="A77" s="69" t="s">
        <v>68</v>
      </c>
      <c r="B77" s="120" t="s">
        <v>147</v>
      </c>
      <c r="C77" s="120" t="s">
        <v>147</v>
      </c>
      <c r="D77" s="120" t="s">
        <v>147</v>
      </c>
      <c r="E77" s="7" t="s">
        <v>100</v>
      </c>
      <c r="F77" s="120" t="s">
        <v>147</v>
      </c>
      <c r="G77" s="9">
        <v>44448</v>
      </c>
      <c r="H77" s="9">
        <v>44448</v>
      </c>
      <c r="I77" s="68">
        <v>44452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s="2" customFormat="1" ht="15">
      <c r="A78" s="67" t="s">
        <v>69</v>
      </c>
      <c r="B78" s="120" t="s">
        <v>147</v>
      </c>
      <c r="C78" s="120" t="s">
        <v>147</v>
      </c>
      <c r="D78" s="120" t="s">
        <v>147</v>
      </c>
      <c r="E78" s="7" t="s">
        <v>76</v>
      </c>
      <c r="F78" s="120" t="s">
        <v>147</v>
      </c>
      <c r="G78" s="9">
        <v>44448</v>
      </c>
      <c r="H78" s="9">
        <v>44448</v>
      </c>
      <c r="I78" s="68">
        <v>44452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s="2" customFormat="1" ht="15">
      <c r="A79" s="67" t="s">
        <v>70</v>
      </c>
      <c r="B79" s="120" t="s">
        <v>147</v>
      </c>
      <c r="C79" s="120" t="s">
        <v>147</v>
      </c>
      <c r="D79" s="120" t="s">
        <v>147</v>
      </c>
      <c r="E79" s="7" t="s">
        <v>8</v>
      </c>
      <c r="F79" s="120" t="s">
        <v>147</v>
      </c>
      <c r="G79" s="9">
        <v>44448</v>
      </c>
      <c r="H79" s="9">
        <v>44448</v>
      </c>
      <c r="I79" s="68">
        <v>44452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s="2" customFormat="1" ht="15">
      <c r="A80" s="67" t="s">
        <v>71</v>
      </c>
      <c r="B80" s="120" t="s">
        <v>147</v>
      </c>
      <c r="C80" s="120" t="s">
        <v>147</v>
      </c>
      <c r="D80" s="120" t="s">
        <v>147</v>
      </c>
      <c r="E80" s="7" t="s">
        <v>101</v>
      </c>
      <c r="F80" s="120" t="s">
        <v>147</v>
      </c>
      <c r="G80" s="9">
        <v>44448</v>
      </c>
      <c r="H80" s="9">
        <v>44448</v>
      </c>
      <c r="I80" s="68">
        <v>44452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9" s="2" customFormat="1" ht="15">
      <c r="A81" s="67" t="s">
        <v>77</v>
      </c>
      <c r="B81" s="120" t="s">
        <v>147</v>
      </c>
      <c r="C81" s="120" t="s">
        <v>147</v>
      </c>
      <c r="D81" s="120" t="s">
        <v>147</v>
      </c>
      <c r="E81" s="7" t="s">
        <v>78</v>
      </c>
      <c r="F81" s="120" t="s">
        <v>147</v>
      </c>
      <c r="G81" s="9">
        <v>44448</v>
      </c>
      <c r="H81" s="9">
        <v>44448</v>
      </c>
      <c r="I81" s="68">
        <v>44452</v>
      </c>
    </row>
    <row r="82" spans="1:9" s="2" customFormat="1" ht="15">
      <c r="A82" s="67" t="s">
        <v>128</v>
      </c>
      <c r="B82" s="120" t="s">
        <v>147</v>
      </c>
      <c r="C82" s="120" t="s">
        <v>147</v>
      </c>
      <c r="D82" s="120" t="s">
        <v>147</v>
      </c>
      <c r="E82" s="7" t="s">
        <v>74</v>
      </c>
      <c r="F82" s="120" t="s">
        <v>147</v>
      </c>
      <c r="G82" s="9">
        <v>44448</v>
      </c>
      <c r="H82" s="9">
        <v>44448</v>
      </c>
      <c r="I82" s="68">
        <v>44452</v>
      </c>
    </row>
    <row r="83" spans="1:9" s="2" customFormat="1" ht="15">
      <c r="A83" s="67" t="s">
        <v>75</v>
      </c>
      <c r="B83" s="120" t="s">
        <v>147</v>
      </c>
      <c r="C83" s="120" t="s">
        <v>147</v>
      </c>
      <c r="D83" s="120" t="s">
        <v>147</v>
      </c>
      <c r="E83" s="7" t="s">
        <v>74</v>
      </c>
      <c r="F83" s="120" t="s">
        <v>147</v>
      </c>
      <c r="G83" s="9">
        <v>44448</v>
      </c>
      <c r="H83" s="9">
        <v>44448</v>
      </c>
      <c r="I83" s="68">
        <v>44452</v>
      </c>
    </row>
    <row r="84" spans="1:28" s="3" customFormat="1" ht="15">
      <c r="A84" s="76" t="s">
        <v>4</v>
      </c>
      <c r="B84" s="61"/>
      <c r="C84" s="39">
        <f>SUM(C75:C83)</f>
        <v>0</v>
      </c>
      <c r="D84" s="57">
        <f>SUM(D75:D83)</f>
        <v>0</v>
      </c>
      <c r="E84" s="82"/>
      <c r="F84" s="83"/>
      <c r="G84" s="83"/>
      <c r="H84" s="116"/>
      <c r="I84" s="116">
        <v>44448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2"/>
      <c r="W84" s="2"/>
      <c r="X84" s="2"/>
      <c r="Y84" s="2"/>
      <c r="Z84" s="2"/>
      <c r="AA84" s="2"/>
      <c r="AB84" s="2"/>
    </row>
    <row r="85" spans="1:21" s="2" customFormat="1" ht="15">
      <c r="A85" s="75"/>
      <c r="B85" s="60"/>
      <c r="C85" s="16"/>
      <c r="D85" s="48"/>
      <c r="E85" s="11"/>
      <c r="F85" s="26"/>
      <c r="G85" s="11"/>
      <c r="H85" s="11"/>
      <c r="I85" s="64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9" ht="15">
      <c r="A86" s="141" t="s">
        <v>108</v>
      </c>
      <c r="B86" s="142"/>
      <c r="C86" s="142"/>
      <c r="D86" s="142"/>
      <c r="E86" s="142"/>
      <c r="F86" s="142"/>
      <c r="G86" s="142"/>
      <c r="H86" s="142"/>
      <c r="I86" s="143"/>
    </row>
    <row r="87" spans="1:9" ht="15">
      <c r="A87" s="69" t="s">
        <v>79</v>
      </c>
      <c r="B87" s="120" t="s">
        <v>147</v>
      </c>
      <c r="C87" s="120" t="s">
        <v>147</v>
      </c>
      <c r="D87" s="120" t="s">
        <v>147</v>
      </c>
      <c r="E87" s="7" t="s">
        <v>80</v>
      </c>
      <c r="F87" s="120" t="s">
        <v>147</v>
      </c>
      <c r="G87" s="117" t="s">
        <v>144</v>
      </c>
      <c r="H87" s="19">
        <v>44456</v>
      </c>
      <c r="I87" s="77">
        <v>44456</v>
      </c>
    </row>
    <row r="88" spans="1:9" ht="15">
      <c r="A88" s="67" t="s">
        <v>81</v>
      </c>
      <c r="B88" s="120" t="s">
        <v>147</v>
      </c>
      <c r="C88" s="120" t="s">
        <v>147</v>
      </c>
      <c r="D88" s="120" t="s">
        <v>147</v>
      </c>
      <c r="E88" s="7" t="s">
        <v>82</v>
      </c>
      <c r="F88" s="120" t="s">
        <v>147</v>
      </c>
      <c r="G88" s="9">
        <v>44456</v>
      </c>
      <c r="H88" s="19">
        <v>44456</v>
      </c>
      <c r="I88" s="77">
        <v>44456</v>
      </c>
    </row>
    <row r="89" spans="1:9" ht="15">
      <c r="A89" s="67"/>
      <c r="B89" s="42"/>
      <c r="C89" s="8"/>
      <c r="D89" s="46"/>
      <c r="E89" s="7"/>
      <c r="F89" s="42"/>
      <c r="G89" s="20"/>
      <c r="H89" s="20"/>
      <c r="I89" s="78"/>
    </row>
    <row r="90" spans="1:9" ht="15">
      <c r="A90" s="76" t="s">
        <v>120</v>
      </c>
      <c r="B90" s="61"/>
      <c r="C90" s="39">
        <f>SUM(C87:C89)</f>
        <v>0</v>
      </c>
      <c r="D90" s="57">
        <f>SUM(D87:D89)</f>
        <v>0</v>
      </c>
      <c r="E90" s="82"/>
      <c r="F90" s="83"/>
      <c r="G90" s="83"/>
      <c r="H90" s="108">
        <v>44463</v>
      </c>
      <c r="I90" s="84"/>
    </row>
    <row r="91" spans="1:21" s="2" customFormat="1" ht="15.75" thickBot="1">
      <c r="A91" s="75"/>
      <c r="B91" s="60"/>
      <c r="C91" s="16"/>
      <c r="D91" s="48"/>
      <c r="E91" s="26"/>
      <c r="F91" s="26"/>
      <c r="G91" s="26"/>
      <c r="H91" s="26"/>
      <c r="I91" s="79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s="2" customFormat="1" ht="15.75" thickBot="1">
      <c r="A92" s="27" t="s">
        <v>119</v>
      </c>
      <c r="B92" s="43"/>
      <c r="C92" s="28" t="e">
        <f>D57,D64,D71,D84,D90</f>
        <v>#VALUE!</v>
      </c>
      <c r="D92" s="50"/>
      <c r="E92" s="29"/>
      <c r="F92" s="29"/>
      <c r="G92" s="29"/>
      <c r="H92" s="29"/>
      <c r="I92" s="30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s="2" customFormat="1" ht="15.75" thickBot="1">
      <c r="A93" s="75"/>
      <c r="B93" s="60"/>
      <c r="C93" s="16"/>
      <c r="D93" s="48"/>
      <c r="E93" s="26"/>
      <c r="F93" s="26"/>
      <c r="G93" s="26"/>
      <c r="H93" s="26"/>
      <c r="I93" s="79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9" ht="15" customHeight="1">
      <c r="A94" s="152" t="s">
        <v>2</v>
      </c>
      <c r="B94" s="24"/>
      <c r="C94" s="154" t="s">
        <v>147</v>
      </c>
      <c r="D94" s="155"/>
      <c r="E94" s="155"/>
      <c r="F94" s="155"/>
      <c r="G94" s="155"/>
      <c r="H94" s="155"/>
      <c r="I94" s="156"/>
    </row>
    <row r="95" spans="1:9" ht="15.75" customHeight="1" thickBot="1">
      <c r="A95" s="153"/>
      <c r="B95" s="25"/>
      <c r="C95" s="157"/>
      <c r="D95" s="158"/>
      <c r="E95" s="158"/>
      <c r="F95" s="158"/>
      <c r="G95" s="158"/>
      <c r="H95" s="158"/>
      <c r="I95" s="159"/>
    </row>
    <row r="96" spans="1:9" ht="15.75" customHeight="1">
      <c r="A96" s="144" t="s">
        <v>121</v>
      </c>
      <c r="B96" s="53"/>
      <c r="C96" s="146" t="s">
        <v>147</v>
      </c>
      <c r="D96" s="147"/>
      <c r="E96" s="147"/>
      <c r="F96" s="147"/>
      <c r="G96" s="147"/>
      <c r="H96" s="147"/>
      <c r="I96" s="148"/>
    </row>
    <row r="97" spans="1:9" ht="15.75" customHeight="1" thickBot="1">
      <c r="A97" s="145"/>
      <c r="B97" s="54"/>
      <c r="C97" s="149"/>
      <c r="D97" s="150"/>
      <c r="E97" s="150"/>
      <c r="F97" s="150"/>
      <c r="G97" s="150"/>
      <c r="H97" s="150"/>
      <c r="I97" s="151"/>
    </row>
    <row r="98" spans="1:9" ht="15" customHeight="1">
      <c r="A98" s="131" t="s">
        <v>123</v>
      </c>
      <c r="B98" s="133"/>
      <c r="C98" s="135" t="s">
        <v>147</v>
      </c>
      <c r="D98" s="136"/>
      <c r="E98" s="136"/>
      <c r="F98" s="136"/>
      <c r="G98" s="136"/>
      <c r="H98" s="136"/>
      <c r="I98" s="137"/>
    </row>
    <row r="99" spans="1:9" ht="15.75" customHeight="1" thickBot="1">
      <c r="A99" s="132"/>
      <c r="B99" s="134"/>
      <c r="C99" s="138"/>
      <c r="D99" s="139"/>
      <c r="E99" s="139"/>
      <c r="F99" s="139"/>
      <c r="G99" s="139"/>
      <c r="H99" s="139"/>
      <c r="I99" s="140"/>
    </row>
    <row r="100" spans="1:6" ht="15.75" thickBot="1">
      <c r="A100" s="22"/>
      <c r="B100" s="62"/>
      <c r="C100" s="21"/>
      <c r="D100" s="51"/>
      <c r="E100" s="23"/>
      <c r="F100" s="44"/>
    </row>
    <row r="101" spans="1:9" ht="15">
      <c r="A101" s="85" t="s">
        <v>110</v>
      </c>
      <c r="B101" s="86"/>
      <c r="C101" s="87"/>
      <c r="D101" s="88"/>
      <c r="E101" s="89" t="s">
        <v>147</v>
      </c>
      <c r="F101" s="89"/>
      <c r="G101" s="90"/>
      <c r="H101" s="90"/>
      <c r="I101" s="91"/>
    </row>
    <row r="102" spans="1:9" ht="15">
      <c r="A102" s="92" t="s">
        <v>111</v>
      </c>
      <c r="B102" s="93"/>
      <c r="C102" s="94"/>
      <c r="D102" s="95"/>
      <c r="E102" s="96" t="s">
        <v>147</v>
      </c>
      <c r="F102" s="96"/>
      <c r="G102" s="97"/>
      <c r="H102" s="97"/>
      <c r="I102" s="98"/>
    </row>
    <row r="103" spans="1:9" ht="15">
      <c r="A103" s="92" t="s">
        <v>112</v>
      </c>
      <c r="B103" s="93"/>
      <c r="C103" s="94"/>
      <c r="D103" s="95"/>
      <c r="E103" s="96" t="s">
        <v>147</v>
      </c>
      <c r="F103" s="96"/>
      <c r="G103" s="97"/>
      <c r="H103" s="97"/>
      <c r="I103" s="98"/>
    </row>
    <row r="104" spans="1:9" ht="15.75" thickBot="1">
      <c r="A104" s="99" t="s">
        <v>113</v>
      </c>
      <c r="B104" s="100"/>
      <c r="C104" s="101"/>
      <c r="D104" s="102"/>
      <c r="E104" s="103" t="s">
        <v>147</v>
      </c>
      <c r="F104" s="103"/>
      <c r="G104" s="104"/>
      <c r="H104" s="104"/>
      <c r="I104" s="105"/>
    </row>
    <row r="106" ht="15.75" thickBot="1"/>
    <row r="107" spans="1:9" s="115" customFormat="1" ht="21">
      <c r="A107" s="109" t="s">
        <v>145</v>
      </c>
      <c r="B107" s="110"/>
      <c r="C107" s="111"/>
      <c r="D107" s="112"/>
      <c r="E107" s="113">
        <v>6500000</v>
      </c>
      <c r="F107" s="110"/>
      <c r="G107" s="111"/>
      <c r="H107" s="111"/>
      <c r="I107" s="114"/>
    </row>
  </sheetData>
  <mergeCells count="15">
    <mergeCell ref="A5:I5"/>
    <mergeCell ref="A22:I22"/>
    <mergeCell ref="A43:I43"/>
    <mergeCell ref="A98:A99"/>
    <mergeCell ref="B98:B99"/>
    <mergeCell ref="C98:I99"/>
    <mergeCell ref="A67:I67"/>
    <mergeCell ref="A74:I74"/>
    <mergeCell ref="A96:A97"/>
    <mergeCell ref="C96:I97"/>
    <mergeCell ref="A60:I60"/>
    <mergeCell ref="A94:A95"/>
    <mergeCell ref="A86:I86"/>
    <mergeCell ref="C94:I95"/>
    <mergeCell ref="E64:H64"/>
  </mergeCells>
  <printOptions headings="1"/>
  <pageMargins left="0.3937007874015748" right="0.3937007874015748" top="0.7874015748031497" bottom="0.3937007874015748" header="0.31496062992125984" footer="0.31496062992125984"/>
  <pageSetup fitToHeight="0" fitToWidth="1" horizontalDpi="600" verticalDpi="600" orientation="landscape" paperSize="9" scale="26" r:id="rId1"/>
  <headerFooter>
    <oddHeader>&amp;LNatura Viva 2021&amp;CPoložková specifikace díla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2021-07-13T08:43:01Z</dcterms:modified>
  <cp:category/>
  <cp:version/>
  <cp:contentType/>
  <cp:contentStatus/>
</cp:coreProperties>
</file>