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RAZDIRA.PVL\OneDrive - Povodí Vltavy, státní podnik\VD_ORLIK_HRAZ\STAVBA\IČ\ŽB\2021_08\"/>
    </mc:Choice>
  </mc:AlternateContent>
  <bookViews>
    <workbookView xWindow="0" yWindow="0" windowWidth="28800" windowHeight="14235"/>
  </bookViews>
  <sheets>
    <sheet name="KALKULACE_POPIS" sheetId="1" r:id="rId1"/>
    <sheet name="KALKULACE_HMG" sheetId="2" r:id="rId2"/>
    <sheet name="SPECIFIKACE ZKOUŠEK" sheetId="3" r:id="rId3"/>
  </sheets>
  <definedNames>
    <definedName name="_xlnm.Print_Area" localSheetId="1">KALKULACE_HMG!$A$1:$BR$34</definedName>
    <definedName name="_xlnm.Print_Area" localSheetId="0">KALKULACE_POPIS!$A$1:$J$39</definedName>
    <definedName name="_xlnm.Print_Area" localSheetId="2">'SPECIFIKACE ZKOUŠEK'!$A$1:$B$17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31" i="2" l="1"/>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H31" i="2"/>
  <c r="G31" i="2"/>
  <c r="F31"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F27"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BR11"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H11" i="2"/>
  <c r="G11" i="2"/>
  <c r="F11" i="2"/>
  <c r="K32" i="2" l="1"/>
  <c r="F15" i="1" s="1"/>
  <c r="W32" i="2"/>
  <c r="G15" i="1" s="1"/>
  <c r="AU32" i="2"/>
  <c r="I15" i="1" s="1"/>
  <c r="BG32" i="2"/>
  <c r="J15" i="1" s="1"/>
  <c r="W16" i="2"/>
  <c r="G8" i="1" s="1"/>
  <c r="AU16" i="2"/>
  <c r="I8" i="1" s="1"/>
  <c r="K16" i="2"/>
  <c r="F8" i="1" s="1"/>
  <c r="F32" i="2"/>
  <c r="E15" i="1" s="1"/>
  <c r="E16" i="1" s="1"/>
  <c r="AI32" i="2"/>
  <c r="H15" i="1" s="1"/>
  <c r="W28" i="2"/>
  <c r="G12" i="1" s="1"/>
  <c r="F28" i="2"/>
  <c r="E12" i="1" s="1"/>
  <c r="K28" i="2"/>
  <c r="F12" i="1" s="1"/>
  <c r="AI28" i="2"/>
  <c r="H12" i="1" s="1"/>
  <c r="AU28" i="2"/>
  <c r="I12" i="1" s="1"/>
  <c r="BG28" i="2"/>
  <c r="J12" i="1" s="1"/>
  <c r="F24" i="2"/>
  <c r="E11" i="1" s="1"/>
  <c r="E13" i="1" s="1"/>
  <c r="W24" i="2"/>
  <c r="G11" i="1" s="1"/>
  <c r="AI24" i="2"/>
  <c r="H11" i="1" s="1"/>
  <c r="AU24" i="2"/>
  <c r="I11" i="1" s="1"/>
  <c r="K24" i="2"/>
  <c r="F11" i="1" s="1"/>
  <c r="BG24" i="2"/>
  <c r="J11" i="1" s="1"/>
  <c r="K20" i="2"/>
  <c r="F10" i="1" s="1"/>
  <c r="W20" i="2"/>
  <c r="G10" i="1" s="1"/>
  <c r="BG20" i="2"/>
  <c r="J10" i="1" s="1"/>
  <c r="F20" i="2"/>
  <c r="E10" i="1" s="1"/>
  <c r="AI20" i="2"/>
  <c r="H10" i="1" s="1"/>
  <c r="AU20" i="2"/>
  <c r="I10" i="1" s="1"/>
  <c r="W12" i="2"/>
  <c r="G6" i="1" s="1"/>
  <c r="G17" i="1" s="1"/>
  <c r="F12" i="2"/>
  <c r="K12" i="2"/>
  <c r="AI12" i="2"/>
  <c r="H6" i="1" s="1"/>
  <c r="AU12" i="2"/>
  <c r="I6" i="1" s="1"/>
  <c r="BG12" i="2"/>
  <c r="J6" i="1" s="1"/>
  <c r="BG16" i="2"/>
  <c r="J8" i="1" s="1"/>
  <c r="F16" i="2"/>
  <c r="E8" i="1" s="1"/>
  <c r="E9" i="1" s="1"/>
  <c r="AI16" i="2"/>
  <c r="H8" i="1" s="1"/>
  <c r="J17" i="1" l="1"/>
  <c r="H17" i="1"/>
  <c r="I17" i="1"/>
  <c r="F6" i="1"/>
  <c r="F17" i="1" s="1"/>
  <c r="K33" i="2"/>
  <c r="E6" i="1"/>
  <c r="F33" i="2"/>
  <c r="BG33" i="2"/>
  <c r="AU33" i="2"/>
  <c r="W33" i="2"/>
  <c r="AI33" i="2"/>
  <c r="E17" i="1" l="1"/>
  <c r="E18" i="1" s="1"/>
  <c r="E7" i="1"/>
  <c r="F34" i="2"/>
</calcChain>
</file>

<file path=xl/sharedStrings.xml><?xml version="1.0" encoding="utf-8"?>
<sst xmlns="http://schemas.openxmlformats.org/spreadsheetml/2006/main" count="187" uniqueCount="90">
  <si>
    <t>1.</t>
  </si>
  <si>
    <t>CENA CELKEM</t>
  </si>
  <si>
    <t>2.</t>
  </si>
  <si>
    <t>3.</t>
  </si>
  <si>
    <t>Zpracoval:</t>
  </si>
  <si>
    <t>Dne:</t>
  </si>
  <si>
    <t>Podpis:</t>
  </si>
  <si>
    <t>Společnost:</t>
  </si>
  <si>
    <t>vyplní uchazeč</t>
  </si>
  <si>
    <t>4.</t>
  </si>
  <si>
    <t>5.</t>
  </si>
  <si>
    <t>6.</t>
  </si>
  <si>
    <t>7.</t>
  </si>
  <si>
    <t>8.</t>
  </si>
  <si>
    <t>9.</t>
  </si>
  <si>
    <t>10.</t>
  </si>
  <si>
    <t>11.</t>
  </si>
  <si>
    <t>12.</t>
  </si>
  <si>
    <t>před zahájením stavebních prací</t>
  </si>
  <si>
    <t>po dokončení stavebních prací</t>
  </si>
  <si>
    <t>stavební práce</t>
  </si>
  <si>
    <t>způsob kalkulace</t>
  </si>
  <si>
    <t>FÁZE PRŮBĚHU STAVBY</t>
  </si>
  <si>
    <t>MJ/JC/CENA</t>
  </si>
  <si>
    <t>MJ: KPL</t>
  </si>
  <si>
    <t>Celková cena/měsíc</t>
  </si>
  <si>
    <t>CENA CELKEM ZA JEDNOTLIVÉ FÁZE</t>
  </si>
  <si>
    <t>ROKY / MĚSÍCE NASAZENÍ</t>
  </si>
  <si>
    <t>MJ: DEN</t>
  </si>
  <si>
    <t>kalkulovány počty dní dle předpokládaného harmonogramu</t>
  </si>
  <si>
    <t>příloha kalkulace ceny - příloha č.1 ZD</t>
  </si>
  <si>
    <t>A.</t>
  </si>
  <si>
    <t>Typ činnosti dozoru</t>
  </si>
  <si>
    <t>Kontrolní činnost na stavbě</t>
  </si>
  <si>
    <t>Konzultační činnost</t>
  </si>
  <si>
    <t>Provádění zkoušek</t>
  </si>
  <si>
    <t>provedení zkoušek běžných</t>
  </si>
  <si>
    <t>provedení zkoušek speciálních</t>
  </si>
  <si>
    <t>MJ: 1 den</t>
  </si>
  <si>
    <t>3a</t>
  </si>
  <si>
    <t>3b</t>
  </si>
  <si>
    <t>Provádění zkoušek - běžných</t>
  </si>
  <si>
    <t>Provádění zkoušek - speciálních</t>
  </si>
  <si>
    <t>MJ: SADA</t>
  </si>
  <si>
    <t xml:space="preserve">Kontrolní činnost na stavbě, kontrola provádění konstrukcí, kontrola zařízení betonáren, účast na kontrolním dni stavby, účast na jednání na stavbě, účast na zkušební betonáži. JC obsahuje náklady na dopravu, případně další náklady související s návštěvou stavby. V ceně jsou zahrnuty náklady na výkon činnosti 1 až 2 osob týmu dozoru. </t>
  </si>
  <si>
    <t>rozsah činnosti / způsob kalkulace</t>
  </si>
  <si>
    <t>Konzultační činnost prováděná v sídle dozoru nebo na jakém koli jiném místě bez nároků na návštěvu stavby. Obsahuje kontrolu projektové dokumentace zhotovitele, komntrolu technologikých postupů, zkušebních plánu, atd., kontrolu návrhů betonové směsi. Položka obsahuje konzultace na základě požadavku objednatele/investora.</t>
  </si>
  <si>
    <t>JC</t>
  </si>
  <si>
    <t>CENA ZA ROK</t>
  </si>
  <si>
    <t>CENA CELKEM ZA ROK</t>
  </si>
  <si>
    <t>ROK</t>
  </si>
  <si>
    <t>PŘEDMĚT VÝKONU DOZORU:</t>
  </si>
  <si>
    <t>Výkon dozoru nad prováděním železobetonových konstrukcí na stavbě VD Orlík – zabezpečení VD před účinky velkých vod zaměřený na dodržení požadavků ČSN a EN, podmínek Dokumentace pro provádění stavby (Aquatis, a.s., 9/2020), požadavků Individuálního návrhu technologie železobetonových konstrukcí (ČVUT, Kloknerův ústav, 04/2019).</t>
  </si>
  <si>
    <t>Kontrolní zkoušky:
- Kontrola programu zkoušek předloženého zhotovitelem (soulad s požadavky ČSN, EN, DPS,….),
-  Kontrola výsledků zkoušek,
- Účast na provádění vybraných zkoušek (laboratoř zhotovitele, staveniště)</t>
  </si>
  <si>
    <t xml:space="preserve">Technologické postupy, kontrolně-zkušební plány:
- kontrola zhotovitelem zpracovaných dokladů
</t>
  </si>
  <si>
    <t>Zkušební betonáž:
- Účast na provedení zkušební betonáže,
- Kontrola vyhodnocení kontrolní betonáže předloženého zhotovitelem</t>
  </si>
  <si>
    <t xml:space="preserve">Realizační dokumentace zhotovitele:
- Kontrola zhotovitelem předložené dokumentace,
- Posouzení případných změn navržených zhotovitelem (změny tvarů, změny polohy pracovnách spár)
- Posouzení výkresů výztuže
</t>
  </si>
  <si>
    <t xml:space="preserve">Vnitrostaveništní doprava betonu:
- Posouzení technického řešení vnitrostaveništní dopravy betonu ve vztahu k podmínkám na dopravu a ukládání betonu
</t>
  </si>
  <si>
    <t xml:space="preserve">Staveništní výroba betonové směsi:
- Posouzení technického řešení výroby betonové směsi ve vztahu k podmínkám na dopravu a ukládání betonu a návrhu staveništní betonárky
</t>
  </si>
  <si>
    <t xml:space="preserve">Ošetřování provedených ŽB konstrukcí:
- Posouzení TP přeloženého zhotovitelem
</t>
  </si>
  <si>
    <t xml:space="preserve">Poruchy provedených ŽB konstrukcí:
- Technická pomoc při řešení odstranění případných poruch ŽB konstrukcí v rámci realizace stavby
</t>
  </si>
  <si>
    <t>Jedná se o provedení sady standardních zkoušek v laboratoři Dozora, a to na  vzorcích odebraných dle zkušebního plánu.  Cena obsahuje veškeré náklady na provedení vč. personálního obsazení a zpracování protokolů</t>
  </si>
  <si>
    <t>Jedná se o provedení sady speciálních zkoušek v laboratoři Dozora, a to na odebraných vzorcích dle kontrolního plánu. Cena obsahuje veškeré náklady na provedení vč. personálního obsazení a zpracování protokolů</t>
  </si>
  <si>
    <t>3c</t>
  </si>
  <si>
    <t>Sledování  konstrukcí IN SITU</t>
  </si>
  <si>
    <t>Jedná se o provedení měření konstrukcí přímo na stavbě z hlediska vývoje teplot a deformací. Zahrnuje instalaci  čidel teplot a deformací a měřících systémů, zprovoznění, měření. Cena obsahuje veškeré náklady na provedení vč. materiálového a personálního obsazení a zpracování zpráv</t>
  </si>
  <si>
    <t>provedení měření IN SITU</t>
  </si>
  <si>
    <t xml:space="preserve">Výkon dozoru na staveništi:
- Účast na Kontrolních dnech stavby (na vyžádání objednatele)
- Kontrola provádění ŽB konstrukcí (tj. účast na vybraných částech realizace po dohodě a na vyžádání objednatele)
</t>
  </si>
  <si>
    <t>Dílčí (roční) zprávy + závěrečná zpráva</t>
  </si>
  <si>
    <t>jedná se o zpracování průběžných ročních dílčích zpráv (0,5 KPL)a závěrečné zprávy (1,0 KPL), součástí kterých budou soupis dokladů hlavních činností dozoru. Jedná se o podklad pro budoucí archivaci a řešení případných reklamací</t>
  </si>
  <si>
    <t>Běžné materiálové testy (beton, cement, výztuž, kamenivo)</t>
  </si>
  <si>
    <t xml:space="preserve">Specializované materiálové testy </t>
  </si>
  <si>
    <r>
      <t>a)</t>
    </r>
    <r>
      <rPr>
        <sz val="7"/>
        <color theme="1"/>
        <rFont val="Times New Roman"/>
        <family val="1"/>
        <charset val="238"/>
      </rPr>
      <t xml:space="preserve">     </t>
    </r>
    <r>
      <rPr>
        <sz val="12"/>
        <color theme="1"/>
        <rFont val="Times New Roman"/>
        <family val="1"/>
        <charset val="238"/>
      </rPr>
      <t>Vývoj teploty konstrukcí vlivem hydratačního tepla</t>
    </r>
  </si>
  <si>
    <t>b)     Deformační chování konstrukcí vlivem hydratačního tepla a následných objemových změn</t>
  </si>
  <si>
    <t>3a.</t>
  </si>
  <si>
    <t>3b.</t>
  </si>
  <si>
    <t>3c.</t>
  </si>
  <si>
    <r>
      <t>a)</t>
    </r>
    <r>
      <rPr>
        <sz val="7"/>
        <color theme="1"/>
        <rFont val="Times New Roman"/>
        <family val="1"/>
        <charset val="238"/>
      </rPr>
      <t xml:space="preserve">     </t>
    </r>
    <r>
      <rPr>
        <sz val="12"/>
        <color theme="1"/>
        <rFont val="Times New Roman"/>
        <family val="1"/>
        <charset val="238"/>
      </rPr>
      <t>Čerstvý beton – teplota, zpracovatelnost, obj. hmotnost, obsah vzduchu (dle situace) - normy řady ČSN EN 12350</t>
    </r>
  </si>
  <si>
    <r>
      <t>b)</t>
    </r>
    <r>
      <rPr>
        <sz val="7"/>
        <color theme="1"/>
        <rFont val="Times New Roman"/>
        <family val="1"/>
        <charset val="238"/>
      </rPr>
      <t xml:space="preserve">     </t>
    </r>
    <r>
      <rPr>
        <sz val="12"/>
        <color theme="1"/>
        <rFont val="Times New Roman"/>
        <family val="1"/>
        <charset val="238"/>
      </rPr>
      <t>Ztvrdlý beton – testy v tlaku a obj. hm., průsak - normy řady ČSN EN 12390</t>
    </r>
  </si>
  <si>
    <t>c)   Zkoušky složek - pevnost cementu, granulometrie kameniva, nasákavost kameniva - EN 196</t>
  </si>
  <si>
    <t>d) Zkouška pevnosti výztuže v tahu - ČSN EN 15630-1</t>
  </si>
  <si>
    <t>a) Čerstvý beton - stanovení vodního součinitele, obsahu cementu - ČSN 731314</t>
  </si>
  <si>
    <r>
      <t>b)</t>
    </r>
    <r>
      <rPr>
        <sz val="7"/>
        <color theme="1"/>
        <rFont val="Times New Roman"/>
        <family val="1"/>
        <charset val="238"/>
      </rPr>
      <t xml:space="preserve">     </t>
    </r>
    <r>
      <rPr>
        <sz val="12"/>
        <color theme="1"/>
        <rFont val="Times New Roman"/>
        <family val="1"/>
        <charset val="238"/>
      </rPr>
      <t>Ztvrdlý beton –  objemové změny, mrazuvzdornost T150, modul pružnosti, odolnost proti CH.R.L. (dle potřeby u XF 2 nebo XF4 u silničních a pojižděných objektů) - ČSN 731320, 731322, 731326, EN ISO 1920-10 a EN 12390-13</t>
    </r>
  </si>
  <si>
    <t>Měření na konstrukcích realizocvaných v rámci stavby:                                                                                                                                                                                                                            - Během zkušební betonáže,                                                                                                                                                                                                                                                - Během realizace,
- Předpokládaný rozsah čidel pro 1 případ 10 teploměrů  +10tenzometrů</t>
  </si>
  <si>
    <t>příloha č.1 ZD</t>
  </si>
  <si>
    <t xml:space="preserve">Realizace komntrolních zkoušek objednatele:
- Provedení ověřovacích zkoušek na zkušební betonáži a prováděných konstrukcích a to v rozsahu běžných, speciálních a měření IN SITU.
</t>
  </si>
  <si>
    <t>Dílčí zprávy a Závěrečná zpráva</t>
  </si>
  <si>
    <t xml:space="preserve">VD Orlík - zabezpečení VD před účinky velkých vod - výkon dohledu nad prováděním ŽB konstrukcí                 - kalkulace ceny </t>
  </si>
  <si>
    <t>VD Orlík - zabezpečení VD před účinky velkých vod - výkon dohledu nad prováděním ŽB konstrukcí - HARMONOGRAM</t>
  </si>
  <si>
    <t>VD Orlík - zabezpečení VD před účinky velkých vod - výkon dohledu nad prováděním ŽB konstrukcí                                                                                                 - SPECIFIKACE ZKOUŠEK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</si>
</sst>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Arial Black"/>
      <family val="2"/>
      <charset val="238"/>
    </font>
    <font>
      <b/>
      <sz val="10"/>
      <color theme="1"/>
      <name val="Calibri"/>
      <family val="2"/>
      <charset val="238"/>
    </font>
    <font>
      <sz val="9"/>
      <color theme="1"/>
      <name val="Calibri"/>
      <family val="2"/>
      <charset val="238"/>
    </font>
    <font>
      <sz val="8"/>
      <color theme="1"/>
      <name val="Calibri"/>
      <family val="2"/>
      <charset val="238"/>
    </font>
    <font>
      <sz val="8"/>
      <color theme="1"/>
      <name val="Calibri"/>
      <family val="2"/>
      <charset val="238"/>
      <scheme val="minor"/>
    </font>
    <font>
      <sz val="10"/>
      <color theme="1"/>
      <name val="Calibri"/>
      <family val="2"/>
      <charset val="238"/>
      <scheme val="minor"/>
    </font>
    <font>
      <sz val="10"/>
      <color theme="1"/>
      <name val="Calibri"/>
      <family val="2"/>
      <charset val="238"/>
    </font>
    <font>
      <b/>
      <sz val="10"/>
      <color theme="1"/>
      <name val="Calibri Light"/>
      <family val="2"/>
      <charset val="238"/>
      <scheme val="major"/>
    </font>
    <font>
      <sz val="6"/>
      <color theme="1"/>
      <name val="Calibri"/>
      <family val="2"/>
      <charset val="238"/>
    </font>
    <font>
      <b/>
      <sz val="8"/>
      <color theme="1"/>
      <name val="Calibri"/>
      <family val="2"/>
      <charset val="238"/>
      <scheme val="minor"/>
    </font>
    <font>
      <b/>
      <sz val="10"/>
      <color theme="1"/>
      <name val="Calibri"/>
      <family val="2"/>
      <charset val="238"/>
      <scheme val="minor"/>
    </font>
    <font>
      <b/>
      <u/>
      <sz val="11"/>
      <color theme="1"/>
      <name val="Calibri"/>
      <family val="2"/>
      <charset val="238"/>
      <scheme val="minor"/>
    </font>
    <font>
      <b/>
      <u/>
      <sz val="12"/>
      <color theme="1"/>
      <name val="Times New Roman"/>
      <family val="1"/>
      <charset val="238"/>
    </font>
    <font>
      <sz val="12"/>
      <color theme="1"/>
      <name val="Times New Roman"/>
      <family val="1"/>
      <charset val="238"/>
    </font>
    <font>
      <sz val="7"/>
      <color theme="1"/>
      <name val="Times New Roman"/>
      <family val="1"/>
      <charset val="238"/>
    </font>
    <font>
      <sz val="11"/>
      <color theme="1"/>
      <name val="Times New Roman"/>
      <family val="1"/>
      <charset val="23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63">
    <border>
      <left/>
      <right/>
      <top/>
      <bottom/>
      <diagonal/>
    </border>
    <border>
      <left/>
      <right style="medium">
        <color indexed="64"/>
      </right>
      <top/>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93">
    <xf numFmtId="0" fontId="0" fillId="0" borderId="0" xfId="0"/>
    <xf numFmtId="0" fontId="1" fillId="0" borderId="0" xfId="0" applyFont="1"/>
    <xf numFmtId="0" fontId="0" fillId="2" borderId="3" xfId="0" applyFill="1" applyBorder="1"/>
    <xf numFmtId="0" fontId="0" fillId="0" borderId="0" xfId="0"/>
    <xf numFmtId="0" fontId="8" fillId="0" borderId="0" xfId="0" applyFont="1"/>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4" fontId="7" fillId="4" borderId="22" xfId="0" applyNumberFormat="1" applyFont="1" applyFill="1" applyBorder="1" applyAlignment="1">
      <alignment horizontal="center" vertical="center" wrapText="1"/>
    </xf>
    <xf numFmtId="4" fontId="7" fillId="4" borderId="25" xfId="0" applyNumberFormat="1" applyFont="1" applyFill="1" applyBorder="1" applyAlignment="1">
      <alignment horizontal="center" vertical="center" wrapText="1"/>
    </xf>
    <xf numFmtId="0" fontId="9" fillId="0" borderId="26" xfId="0" applyFont="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6" borderId="28" xfId="0" applyFont="1" applyFill="1" applyBorder="1" applyAlignment="1">
      <alignment vertical="center" wrapText="1"/>
    </xf>
    <xf numFmtId="0" fontId="7" fillId="6" borderId="29" xfId="0" applyFont="1" applyFill="1" applyBorder="1" applyAlignment="1">
      <alignment vertical="center" wrapText="1"/>
    </xf>
    <xf numFmtId="0" fontId="7" fillId="5" borderId="27"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0" fillId="0" borderId="0" xfId="0" applyFill="1"/>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vertical="center" wrapText="1"/>
    </xf>
    <xf numFmtId="0" fontId="5" fillId="0" borderId="0" xfId="0" applyFont="1" applyFill="1" applyAlignment="1">
      <alignment horizontal="left" vertical="center" indent="4"/>
    </xf>
    <xf numFmtId="0" fontId="5" fillId="4" borderId="3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0" fillId="0" borderId="0" xfId="0" applyFont="1"/>
    <xf numFmtId="0" fontId="7" fillId="6" borderId="28"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0" fillId="2" borderId="0" xfId="0" applyFill="1" applyBorder="1" applyAlignment="1">
      <alignment horizontal="center"/>
    </xf>
    <xf numFmtId="0" fontId="14" fillId="0" borderId="0" xfId="0" applyFont="1"/>
    <xf numFmtId="0" fontId="10" fillId="0" borderId="43" xfId="0" applyFont="1" applyBorder="1" applyAlignment="1">
      <alignment horizontal="center" vertical="center"/>
    </xf>
    <xf numFmtId="0" fontId="10" fillId="0" borderId="43" xfId="0" applyFont="1" applyBorder="1" applyAlignment="1">
      <alignment horizontal="center" vertical="center" wrapText="1"/>
    </xf>
    <xf numFmtId="4" fontId="9" fillId="0" borderId="18" xfId="0" applyNumberFormat="1" applyFont="1" applyFill="1" applyBorder="1" applyAlignment="1">
      <alignment horizontal="center" vertical="center" wrapText="1"/>
    </xf>
    <xf numFmtId="4" fontId="9" fillId="0" borderId="27" xfId="0" applyNumberFormat="1" applyFont="1" applyFill="1" applyBorder="1" applyAlignment="1">
      <alignment horizontal="center" vertical="center" wrapText="1"/>
    </xf>
    <xf numFmtId="4" fontId="0" fillId="0" borderId="28" xfId="0" applyNumberFormat="1" applyFill="1" applyBorder="1" applyAlignment="1">
      <alignment horizontal="center" vertical="center"/>
    </xf>
    <xf numFmtId="4" fontId="0" fillId="0" borderId="29" xfId="0" applyNumberFormat="1" applyFill="1" applyBorder="1" applyAlignment="1">
      <alignment horizontal="center" vertical="center"/>
    </xf>
    <xf numFmtId="4" fontId="0" fillId="0" borderId="24" xfId="0" applyNumberFormat="1" applyFill="1" applyBorder="1" applyAlignment="1">
      <alignment horizontal="center" vertical="center"/>
    </xf>
    <xf numFmtId="4" fontId="9" fillId="0" borderId="42" xfId="0" applyNumberFormat="1" applyFont="1" applyFill="1" applyBorder="1" applyAlignment="1">
      <alignment horizontal="center" vertical="center" wrapText="1"/>
    </xf>
    <xf numFmtId="0" fontId="5" fillId="6" borderId="48" xfId="0" applyFont="1" applyFill="1" applyBorder="1" applyAlignment="1">
      <alignment horizontal="center" vertical="center" wrapText="1"/>
    </xf>
    <xf numFmtId="0" fontId="7" fillId="6" borderId="44" xfId="0" applyFont="1" applyFill="1" applyBorder="1" applyAlignment="1">
      <alignment horizontal="center" vertical="center" wrapText="1"/>
    </xf>
    <xf numFmtId="4" fontId="7" fillId="6" borderId="49" xfId="0" applyNumberFormat="1" applyFont="1" applyFill="1" applyBorder="1" applyAlignment="1">
      <alignment vertical="center" wrapText="1"/>
    </xf>
    <xf numFmtId="0" fontId="7" fillId="6" borderId="44" xfId="0" applyFont="1" applyFill="1" applyBorder="1" applyAlignment="1">
      <alignment vertical="center" wrapText="1"/>
    </xf>
    <xf numFmtId="4" fontId="7" fillId="5" borderId="49" xfId="0" applyNumberFormat="1" applyFont="1" applyFill="1" applyBorder="1" applyAlignment="1">
      <alignment vertical="center" wrapText="1"/>
    </xf>
    <xf numFmtId="4" fontId="7" fillId="5" borderId="52" xfId="0" applyNumberFormat="1" applyFont="1" applyFill="1" applyBorder="1" applyAlignment="1">
      <alignment vertical="center" wrapText="1"/>
    </xf>
    <xf numFmtId="0" fontId="6" fillId="0" borderId="42" xfId="0" applyFont="1" applyBorder="1" applyAlignment="1">
      <alignment horizontal="center" vertical="center" wrapText="1"/>
    </xf>
    <xf numFmtId="0" fontId="6" fillId="0" borderId="26" xfId="0" applyFont="1" applyBorder="1" applyAlignment="1">
      <alignment horizontal="center" vertical="center" wrapText="1"/>
    </xf>
    <xf numFmtId="4" fontId="9" fillId="0" borderId="3" xfId="0" applyNumberFormat="1" applyFont="1" applyFill="1" applyBorder="1" applyAlignment="1">
      <alignment horizontal="center" vertical="center" wrapText="1"/>
    </xf>
    <xf numFmtId="4" fontId="0" fillId="0" borderId="3" xfId="0" applyNumberFormat="1" applyFill="1" applyBorder="1" applyAlignment="1">
      <alignment horizontal="center" vertical="center"/>
    </xf>
    <xf numFmtId="4" fontId="9" fillId="0" borderId="28" xfId="0" applyNumberFormat="1"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3" xfId="0" applyFont="1" applyFill="1" applyBorder="1" applyAlignment="1">
      <alignment horizontal="center" vertical="center" wrapText="1"/>
    </xf>
    <xf numFmtId="4" fontId="9" fillId="0" borderId="24" xfId="0" applyNumberFormat="1" applyFont="1" applyFill="1" applyBorder="1" applyAlignment="1">
      <alignment horizontal="center" vertical="center" wrapText="1"/>
    </xf>
    <xf numFmtId="4" fontId="0" fillId="0" borderId="19" xfId="0" applyNumberFormat="1" applyFill="1" applyBorder="1" applyAlignment="1">
      <alignment horizontal="center" vertical="center"/>
    </xf>
    <xf numFmtId="4" fontId="0" fillId="0" borderId="18" xfId="0" applyNumberFormat="1" applyFill="1" applyBorder="1" applyAlignment="1">
      <alignment horizontal="center" vertical="center"/>
    </xf>
    <xf numFmtId="4" fontId="9" fillId="0" borderId="20" xfId="0" applyNumberFormat="1" applyFont="1" applyFill="1" applyBorder="1" applyAlignment="1">
      <alignment horizontal="center" vertical="center" wrapText="1"/>
    </xf>
    <xf numFmtId="4" fontId="0" fillId="0" borderId="21" xfId="0" applyNumberFormat="1" applyFill="1" applyBorder="1" applyAlignment="1">
      <alignment horizontal="center" vertical="center"/>
    </xf>
    <xf numFmtId="4" fontId="0" fillId="0" borderId="0" xfId="0" applyNumberFormat="1"/>
    <xf numFmtId="0" fontId="0" fillId="0" borderId="0" xfId="0" applyFont="1" applyAlignment="1">
      <alignment vertical="top"/>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4" fillId="3" borderId="3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10" fillId="0" borderId="0" xfId="0" applyFont="1" applyBorder="1" applyAlignment="1">
      <alignment horizontal="center" vertical="center" wrapText="1"/>
    </xf>
    <xf numFmtId="4" fontId="10" fillId="0" borderId="53" xfId="0" applyNumberFormat="1" applyFont="1" applyFill="1" applyBorder="1" applyAlignment="1">
      <alignment horizontal="center" vertical="center" wrapText="1"/>
    </xf>
    <xf numFmtId="4" fontId="10" fillId="0" borderId="54" xfId="0" applyNumberFormat="1" applyFont="1" applyFill="1" applyBorder="1" applyAlignment="1">
      <alignment horizontal="center" vertical="center" wrapText="1"/>
    </xf>
    <xf numFmtId="4" fontId="10" fillId="0" borderId="55" xfId="0" applyNumberFormat="1" applyFont="1" applyFill="1" applyBorder="1" applyAlignment="1">
      <alignment horizontal="center" vertical="center" wrapText="1"/>
    </xf>
    <xf numFmtId="4" fontId="1" fillId="7" borderId="62" xfId="0" applyNumberFormat="1" applyFont="1" applyFill="1" applyBorder="1" applyAlignment="1">
      <alignment horizontal="center" vertical="center"/>
    </xf>
    <xf numFmtId="4" fontId="1" fillId="7" borderId="58" xfId="0" applyNumberFormat="1" applyFont="1" applyFill="1" applyBorder="1" applyAlignment="1">
      <alignment horizontal="center" vertical="center"/>
    </xf>
    <xf numFmtId="0" fontId="0" fillId="0" borderId="0" xfId="0" applyFill="1" applyBorder="1" applyAlignment="1">
      <alignment horizontal="center"/>
    </xf>
    <xf numFmtId="0" fontId="15" fillId="0" borderId="0" xfId="0" applyFont="1" applyAlignment="1">
      <alignment horizontal="justify" vertical="center"/>
    </xf>
    <xf numFmtId="0" fontId="16" fillId="0" borderId="0" xfId="0" applyFont="1" applyAlignment="1">
      <alignment horizontal="justify" vertical="center"/>
    </xf>
    <xf numFmtId="0" fontId="18" fillId="0" borderId="0" xfId="0" applyFont="1"/>
    <xf numFmtId="0" fontId="16" fillId="0" borderId="0" xfId="0" applyFont="1" applyAlignment="1">
      <alignment horizontal="left" vertical="center" wrapText="1"/>
    </xf>
    <xf numFmtId="0" fontId="15" fillId="0" borderId="0" xfId="0" applyFont="1" applyAlignment="1">
      <alignment horizontal="justify"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Font="1" applyAlignment="1">
      <alignment horizontal="left" vertical="top" wrapText="1"/>
    </xf>
    <xf numFmtId="0" fontId="4" fillId="3" borderId="1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9" xfId="0" applyFont="1" applyFill="1" applyBorder="1" applyAlignment="1">
      <alignment horizontal="center" vertical="center" wrapText="1"/>
    </xf>
    <xf numFmtId="4" fontId="10" fillId="0" borderId="22" xfId="0" applyNumberFormat="1" applyFont="1" applyFill="1" applyBorder="1" applyAlignment="1">
      <alignment horizontal="center" vertical="center" wrapText="1"/>
    </xf>
    <xf numFmtId="4" fontId="10" fillId="0" borderId="25" xfId="0" applyNumberFormat="1" applyFont="1" applyFill="1" applyBorder="1" applyAlignment="1">
      <alignment horizontal="center" vertical="center" wrapText="1"/>
    </xf>
    <xf numFmtId="4" fontId="10" fillId="0" borderId="23"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0" xfId="0" applyFont="1" applyAlignment="1">
      <alignment horizontal="center" vertical="center"/>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0" fillId="2" borderId="2" xfId="0" applyFill="1" applyBorder="1" applyAlignment="1">
      <alignment horizontal="center"/>
    </xf>
    <xf numFmtId="0" fontId="10" fillId="0" borderId="5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7" xfId="0" applyFont="1" applyBorder="1" applyAlignment="1">
      <alignment horizontal="center" vertical="center" wrapText="1"/>
    </xf>
    <xf numFmtId="0" fontId="1" fillId="7" borderId="8" xfId="0" applyFont="1" applyFill="1" applyBorder="1" applyAlignment="1">
      <alignment horizontal="center" vertical="center"/>
    </xf>
    <xf numFmtId="0" fontId="1" fillId="7"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4" fontId="1" fillId="3" borderId="59" xfId="0" applyNumberFormat="1" applyFont="1" applyFill="1" applyBorder="1" applyAlignment="1">
      <alignment horizontal="center" vertical="center"/>
    </xf>
    <xf numFmtId="4" fontId="1" fillId="3" borderId="60" xfId="0" applyNumberFormat="1" applyFont="1" applyFill="1" applyBorder="1" applyAlignment="1">
      <alignment horizontal="center" vertical="center"/>
    </xf>
    <xf numFmtId="4" fontId="1" fillId="3" borderId="61" xfId="0" applyNumberFormat="1"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7"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10" fillId="0" borderId="47"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4" fontId="12" fillId="2" borderId="16" xfId="0" applyNumberFormat="1" applyFont="1" applyFill="1" applyBorder="1" applyAlignment="1">
      <alignment horizontal="left" vertical="center" wrapText="1"/>
    </xf>
    <xf numFmtId="4" fontId="12" fillId="2" borderId="50" xfId="0" applyNumberFormat="1" applyFont="1" applyFill="1" applyBorder="1" applyAlignment="1">
      <alignment horizontal="left" vertical="center" wrapText="1"/>
    </xf>
    <xf numFmtId="4" fontId="12" fillId="2" borderId="51" xfId="0" applyNumberFormat="1" applyFont="1" applyFill="1" applyBorder="1" applyAlignment="1">
      <alignment horizontal="left" vertical="center" wrapText="1"/>
    </xf>
    <xf numFmtId="4" fontId="13" fillId="0" borderId="30" xfId="0" applyNumberFormat="1" applyFont="1" applyFill="1" applyBorder="1" applyAlignment="1">
      <alignment horizontal="center" vertical="center" wrapText="1"/>
    </xf>
    <xf numFmtId="4" fontId="13" fillId="0" borderId="31" xfId="0" applyNumberFormat="1" applyFont="1" applyFill="1" applyBorder="1" applyAlignment="1">
      <alignment horizontal="center" vertical="center" wrapText="1"/>
    </xf>
    <xf numFmtId="4" fontId="13" fillId="0" borderId="8"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wrapText="1"/>
    </xf>
    <xf numFmtId="0" fontId="8" fillId="5" borderId="8" xfId="0" applyFont="1" applyFill="1" applyBorder="1" applyAlignment="1">
      <alignment horizontal="center" wrapText="1"/>
    </xf>
    <xf numFmtId="0" fontId="8" fillId="5" borderId="11" xfId="0" applyFont="1" applyFill="1" applyBorder="1" applyAlignment="1">
      <alignment horizontal="center"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0" xfId="0"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0" fillId="2" borderId="41" xfId="0" applyFill="1" applyBorder="1" applyAlignment="1">
      <alignment horizontal="center"/>
    </xf>
    <xf numFmtId="0" fontId="1" fillId="7" borderId="15"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6" xfId="0" applyFont="1" applyFill="1" applyBorder="1" applyAlignment="1">
      <alignment horizontal="center" vertical="center"/>
    </xf>
    <xf numFmtId="4" fontId="13" fillId="7" borderId="38" xfId="0" applyNumberFormat="1" applyFont="1" applyFill="1" applyBorder="1" applyAlignment="1">
      <alignment horizontal="center" vertical="center" wrapText="1"/>
    </xf>
    <xf numFmtId="4" fontId="13" fillId="7" borderId="34" xfId="0" applyNumberFormat="1" applyFont="1" applyFill="1" applyBorder="1" applyAlignment="1">
      <alignment horizontal="center" vertical="center" wrapText="1"/>
    </xf>
    <xf numFmtId="4" fontId="13" fillId="7" borderId="15" xfId="0" applyNumberFormat="1" applyFont="1" applyFill="1" applyBorder="1" applyAlignment="1">
      <alignment horizontal="center" vertical="center" wrapText="1"/>
    </xf>
    <xf numFmtId="4" fontId="13" fillId="7" borderId="4" xfId="0" applyNumberFormat="1" applyFont="1" applyFill="1" applyBorder="1" applyAlignment="1">
      <alignment horizontal="center" vertical="center" wrapText="1"/>
    </xf>
    <xf numFmtId="4" fontId="13" fillId="7" borderId="6" xfId="0" applyNumberFormat="1" applyFont="1" applyFill="1" applyBorder="1" applyAlignment="1">
      <alignment horizontal="center" vertical="center" wrapText="1"/>
    </xf>
    <xf numFmtId="0" fontId="1" fillId="3" borderId="11" xfId="0" applyFont="1" applyFill="1" applyBorder="1" applyAlignment="1">
      <alignment horizontal="center" vertical="center"/>
    </xf>
    <xf numFmtId="4" fontId="2" fillId="3" borderId="8" xfId="0" applyNumberFormat="1" applyFont="1" applyFill="1" applyBorder="1" applyAlignment="1">
      <alignment horizontal="left" vertical="center" wrapText="1"/>
    </xf>
    <xf numFmtId="4" fontId="2" fillId="3" borderId="9" xfId="0" applyNumberFormat="1" applyFont="1" applyFill="1" applyBorder="1" applyAlignment="1">
      <alignment horizontal="left" vertical="center" wrapText="1"/>
    </xf>
    <xf numFmtId="4" fontId="2" fillId="3" borderId="11" xfId="0" applyNumberFormat="1"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
  <sheetViews>
    <sheetView tabSelected="1" workbookViewId="0">
      <selection activeCell="G6" sqref="G6"/>
    </sheetView>
  </sheetViews>
  <sheetFormatPr defaultRowHeight="15" x14ac:dyDescent="0.25"/>
  <cols>
    <col min="1" max="1" width="3.5703125" style="3" customWidth="1"/>
    <col min="2" max="2" width="18.7109375" style="3" customWidth="1"/>
    <col min="3" max="3" width="31.28515625" style="3" customWidth="1"/>
    <col min="4" max="4" width="18.7109375" style="3" customWidth="1"/>
    <col min="5" max="10" width="12.7109375" style="3" customWidth="1"/>
    <col min="11" max="11" width="11.42578125" style="3" bestFit="1" customWidth="1"/>
    <col min="12" max="16384" width="9.140625" style="3"/>
  </cols>
  <sheetData>
    <row r="1" spans="1:11" ht="46.5" customHeight="1" thickBot="1" x14ac:dyDescent="0.3">
      <c r="A1" s="83" t="s">
        <v>87</v>
      </c>
      <c r="B1" s="84"/>
      <c r="C1" s="84"/>
      <c r="D1" s="84"/>
      <c r="E1" s="84"/>
      <c r="F1" s="84"/>
      <c r="G1" s="84"/>
      <c r="H1" s="84"/>
      <c r="I1" s="84"/>
      <c r="J1" s="85"/>
    </row>
    <row r="2" spans="1:11" ht="24" customHeight="1" thickBot="1" x14ac:dyDescent="0.3">
      <c r="A2" s="80" t="s">
        <v>84</v>
      </c>
      <c r="B2" s="81"/>
      <c r="C2" s="81"/>
      <c r="D2" s="81"/>
      <c r="E2" s="81"/>
      <c r="F2" s="81"/>
      <c r="G2" s="81"/>
      <c r="H2" s="81"/>
      <c r="I2" s="81"/>
      <c r="J2" s="82"/>
    </row>
    <row r="3" spans="1:11" ht="12.75" customHeight="1" thickBot="1" x14ac:dyDescent="0.3">
      <c r="A3" s="104"/>
      <c r="B3" s="104"/>
      <c r="C3" s="104"/>
      <c r="D3" s="104"/>
      <c r="E3" s="104"/>
      <c r="F3" s="104"/>
    </row>
    <row r="4" spans="1:11" ht="15" customHeight="1" x14ac:dyDescent="0.25">
      <c r="A4" s="95" t="s">
        <v>32</v>
      </c>
      <c r="B4" s="96"/>
      <c r="C4" s="97"/>
      <c r="D4" s="95" t="s">
        <v>21</v>
      </c>
      <c r="E4" s="87" t="s">
        <v>50</v>
      </c>
      <c r="F4" s="88"/>
      <c r="G4" s="88"/>
      <c r="H4" s="88"/>
      <c r="I4" s="88"/>
      <c r="J4" s="89"/>
    </row>
    <row r="5" spans="1:11" ht="27" customHeight="1" thickBot="1" x14ac:dyDescent="0.3">
      <c r="A5" s="98"/>
      <c r="B5" s="99"/>
      <c r="C5" s="100"/>
      <c r="D5" s="98"/>
      <c r="E5" s="53">
        <v>2021</v>
      </c>
      <c r="F5" s="54">
        <v>2022</v>
      </c>
      <c r="G5" s="54">
        <v>2023</v>
      </c>
      <c r="H5" s="54">
        <v>2024</v>
      </c>
      <c r="I5" s="54">
        <v>2025</v>
      </c>
      <c r="J5" s="55">
        <v>2026</v>
      </c>
    </row>
    <row r="6" spans="1:11" ht="47.25" customHeight="1" x14ac:dyDescent="0.25">
      <c r="A6" s="101">
        <v>1</v>
      </c>
      <c r="B6" s="102"/>
      <c r="C6" s="34" t="s">
        <v>33</v>
      </c>
      <c r="D6" s="48" t="s">
        <v>29</v>
      </c>
      <c r="E6" s="37">
        <f>KALKULACE_HMG!F12</f>
        <v>0</v>
      </c>
      <c r="F6" s="38">
        <f>KALKULACE_HMG!K12</f>
        <v>0</v>
      </c>
      <c r="G6" s="38">
        <f>KALKULACE_HMG!W12</f>
        <v>0</v>
      </c>
      <c r="H6" s="52">
        <f>KALKULACE_HMG!AI12</f>
        <v>0</v>
      </c>
      <c r="I6" s="38">
        <f>KALKULACE_HMG!AU12</f>
        <v>0</v>
      </c>
      <c r="J6" s="39">
        <f>KALKULACE_HMG!BG12</f>
        <v>0</v>
      </c>
    </row>
    <row r="7" spans="1:11" ht="15.75" customHeight="1" thickBot="1" x14ac:dyDescent="0.3">
      <c r="A7" s="93"/>
      <c r="B7" s="103"/>
      <c r="C7" s="93" t="s">
        <v>1</v>
      </c>
      <c r="D7" s="94"/>
      <c r="E7" s="90">
        <f>SUM(E6:J6)</f>
        <v>0</v>
      </c>
      <c r="F7" s="91"/>
      <c r="G7" s="91"/>
      <c r="H7" s="91"/>
      <c r="I7" s="91"/>
      <c r="J7" s="92"/>
    </row>
    <row r="8" spans="1:11" ht="51.75" customHeight="1" x14ac:dyDescent="0.25">
      <c r="A8" s="101">
        <v>2</v>
      </c>
      <c r="B8" s="102"/>
      <c r="C8" s="35" t="s">
        <v>34</v>
      </c>
      <c r="D8" s="48" t="s">
        <v>29</v>
      </c>
      <c r="E8" s="36">
        <f>KALKULACE_HMG!F16</f>
        <v>0</v>
      </c>
      <c r="F8" s="40">
        <f>KALKULACE_HMG!K16</f>
        <v>0</v>
      </c>
      <c r="G8" s="40">
        <f>KALKULACE_HMG!W16</f>
        <v>0</v>
      </c>
      <c r="H8" s="56">
        <f>KALKULACE_HMG!AI16</f>
        <v>0</v>
      </c>
      <c r="I8" s="40">
        <f>KALKULACE_HMG!AU16</f>
        <v>0</v>
      </c>
      <c r="J8" s="57">
        <f>KALKULACE_HMG!BG16</f>
        <v>0</v>
      </c>
    </row>
    <row r="9" spans="1:11" ht="15.75" customHeight="1" thickBot="1" x14ac:dyDescent="0.3">
      <c r="A9" s="93"/>
      <c r="B9" s="103"/>
      <c r="C9" s="93" t="s">
        <v>1</v>
      </c>
      <c r="D9" s="94"/>
      <c r="E9" s="90">
        <f>SUM(E8:J8)</f>
        <v>0</v>
      </c>
      <c r="F9" s="91"/>
      <c r="G9" s="91"/>
      <c r="H9" s="91"/>
      <c r="I9" s="91"/>
      <c r="J9" s="92"/>
    </row>
    <row r="10" spans="1:11" ht="51.75" customHeight="1" x14ac:dyDescent="0.25">
      <c r="A10" s="105">
        <v>3</v>
      </c>
      <c r="B10" s="106"/>
      <c r="C10" s="108" t="s">
        <v>35</v>
      </c>
      <c r="D10" s="41" t="s">
        <v>36</v>
      </c>
      <c r="E10" s="58">
        <f>KALKULACE_HMG!F20</f>
        <v>0</v>
      </c>
      <c r="F10" s="40">
        <f>KALKULACE_HMG!K20</f>
        <v>0</v>
      </c>
      <c r="G10" s="40">
        <f>KALKULACE_HMG!W20</f>
        <v>0</v>
      </c>
      <c r="H10" s="56">
        <f>KALKULACE_HMG!AI20</f>
        <v>0</v>
      </c>
      <c r="I10" s="40">
        <f>KALKULACE_HMG!AU20</f>
        <v>0</v>
      </c>
      <c r="J10" s="57">
        <f>KALKULACE_HMG!BG20</f>
        <v>0</v>
      </c>
    </row>
    <row r="11" spans="1:11" ht="46.5" customHeight="1" x14ac:dyDescent="0.25">
      <c r="A11" s="101"/>
      <c r="B11" s="102"/>
      <c r="C11" s="109"/>
      <c r="D11" s="49" t="s">
        <v>37</v>
      </c>
      <c r="E11" s="59">
        <f>KALKULACE_HMG!F24</f>
        <v>0</v>
      </c>
      <c r="F11" s="51">
        <f>KALKULACE_HMG!K24</f>
        <v>0</v>
      </c>
      <c r="G11" s="51">
        <f>KALKULACE_HMG!W24</f>
        <v>0</v>
      </c>
      <c r="H11" s="50">
        <f>KALKULACE_HMG!AI24</f>
        <v>0</v>
      </c>
      <c r="I11" s="51">
        <f>KALKULACE_HMG!AU24</f>
        <v>0</v>
      </c>
      <c r="J11" s="60">
        <f>KALKULACE_HMG!BG24</f>
        <v>0</v>
      </c>
    </row>
    <row r="12" spans="1:11" ht="46.5" customHeight="1" x14ac:dyDescent="0.25">
      <c r="A12" s="101"/>
      <c r="B12" s="102"/>
      <c r="C12" s="110"/>
      <c r="D12" s="49" t="s">
        <v>66</v>
      </c>
      <c r="E12" s="59">
        <f>KALKULACE_HMG!F28</f>
        <v>0</v>
      </c>
      <c r="F12" s="51">
        <f>KALKULACE_HMG!K28</f>
        <v>0</v>
      </c>
      <c r="G12" s="51">
        <f>KALKULACE_HMG!W28</f>
        <v>0</v>
      </c>
      <c r="H12" s="50">
        <f>KALKULACE_HMG!AI28</f>
        <v>0</v>
      </c>
      <c r="I12" s="51">
        <f>KALKULACE_HMG!AU28</f>
        <v>0</v>
      </c>
      <c r="J12" s="60">
        <f>KALKULACE_HMG!BG28</f>
        <v>0</v>
      </c>
    </row>
    <row r="13" spans="1:11" ht="15.75" customHeight="1" thickBot="1" x14ac:dyDescent="0.3">
      <c r="A13" s="93"/>
      <c r="B13" s="103"/>
      <c r="C13" s="93" t="s">
        <v>1</v>
      </c>
      <c r="D13" s="94"/>
      <c r="E13" s="90">
        <f>SUM(E11:J11)</f>
        <v>0</v>
      </c>
      <c r="F13" s="91"/>
      <c r="G13" s="91"/>
      <c r="H13" s="91"/>
      <c r="I13" s="91"/>
      <c r="J13" s="92"/>
    </row>
    <row r="14" spans="1:11" ht="15.75" customHeight="1" thickBot="1" x14ac:dyDescent="0.3">
      <c r="A14" s="63"/>
      <c r="B14" s="64"/>
      <c r="C14" s="63"/>
      <c r="D14" s="67"/>
      <c r="E14" s="68"/>
      <c r="F14" s="69"/>
      <c r="G14" s="69"/>
      <c r="H14" s="69"/>
      <c r="I14" s="69"/>
      <c r="J14" s="70"/>
    </row>
    <row r="15" spans="1:11" ht="46.5" customHeight="1" x14ac:dyDescent="0.25">
      <c r="A15" s="105">
        <v>4</v>
      </c>
      <c r="B15" s="106"/>
      <c r="C15" s="35" t="s">
        <v>86</v>
      </c>
      <c r="D15" s="48" t="s">
        <v>29</v>
      </c>
      <c r="E15" s="36">
        <f>KALKULACE_HMG!F32</f>
        <v>0</v>
      </c>
      <c r="F15" s="36">
        <f>KALKULACE_HMG!K32</f>
        <v>0</v>
      </c>
      <c r="G15" s="40">
        <f>KALKULACE_HMG!W32</f>
        <v>0</v>
      </c>
      <c r="H15" s="56">
        <f>KALKULACE_HMG!AI32</f>
        <v>0</v>
      </c>
      <c r="I15" s="40">
        <f>KALKULACE_HMG!AU32</f>
        <v>0</v>
      </c>
      <c r="J15" s="57">
        <f>KALKULACE_HMG!BG32</f>
        <v>0</v>
      </c>
    </row>
    <row r="16" spans="1:11" ht="15.75" customHeight="1" thickBot="1" x14ac:dyDescent="0.3">
      <c r="A16" s="93"/>
      <c r="B16" s="103"/>
      <c r="C16" s="93" t="s">
        <v>1</v>
      </c>
      <c r="D16" s="94"/>
      <c r="E16" s="90">
        <f>SUM(E15:J15)</f>
        <v>0</v>
      </c>
      <c r="F16" s="91"/>
      <c r="G16" s="91"/>
      <c r="H16" s="91"/>
      <c r="I16" s="91"/>
      <c r="J16" s="92"/>
      <c r="K16" s="61"/>
    </row>
    <row r="17" spans="1:10" ht="16.5" customHeight="1" thickBot="1" x14ac:dyDescent="0.3">
      <c r="A17" s="111" t="s">
        <v>26</v>
      </c>
      <c r="B17" s="112"/>
      <c r="C17" s="112"/>
      <c r="D17" s="112"/>
      <c r="E17" s="71">
        <f>E6+E8+E10+E11+E15+E12</f>
        <v>0</v>
      </c>
      <c r="F17" s="71">
        <f>F6+F8+F10+F11+F15+F12</f>
        <v>0</v>
      </c>
      <c r="G17" s="71">
        <f t="shared" ref="G17:J17" si="0">G6+G8+G10+G11+G15+G12</f>
        <v>0</v>
      </c>
      <c r="H17" s="71">
        <f t="shared" si="0"/>
        <v>0</v>
      </c>
      <c r="I17" s="71">
        <f t="shared" si="0"/>
        <v>0</v>
      </c>
      <c r="J17" s="72">
        <f t="shared" si="0"/>
        <v>0</v>
      </c>
    </row>
    <row r="18" spans="1:10" ht="15.75" thickBot="1" x14ac:dyDescent="0.3">
      <c r="A18" s="113" t="s">
        <v>1</v>
      </c>
      <c r="B18" s="114"/>
      <c r="C18" s="114"/>
      <c r="D18" s="114"/>
      <c r="E18" s="115">
        <f>SUM(E17:J17)</f>
        <v>0</v>
      </c>
      <c r="F18" s="116"/>
      <c r="G18" s="116"/>
      <c r="H18" s="116"/>
      <c r="I18" s="116"/>
      <c r="J18" s="117"/>
    </row>
    <row r="20" spans="1:10" s="29" customFormat="1" x14ac:dyDescent="0.25">
      <c r="A20" s="1" t="s">
        <v>31</v>
      </c>
      <c r="B20" s="33" t="s">
        <v>51</v>
      </c>
    </row>
    <row r="21" spans="1:10" s="29" customFormat="1" x14ac:dyDescent="0.25">
      <c r="A21" s="33"/>
    </row>
    <row r="22" spans="1:10" s="29" customFormat="1" ht="46.5" customHeight="1" x14ac:dyDescent="0.25">
      <c r="B22" s="86" t="s">
        <v>52</v>
      </c>
      <c r="C22" s="86"/>
      <c r="D22" s="86"/>
      <c r="E22" s="86"/>
      <c r="F22" s="86"/>
      <c r="G22" s="86"/>
      <c r="H22" s="86"/>
      <c r="I22" s="86"/>
      <c r="J22" s="86"/>
    </row>
    <row r="23" spans="1:10" s="29" customFormat="1" ht="63.75" customHeight="1" x14ac:dyDescent="0.25">
      <c r="A23" s="62" t="s">
        <v>0</v>
      </c>
      <c r="B23" s="86" t="s">
        <v>53</v>
      </c>
      <c r="C23" s="86"/>
      <c r="D23" s="86"/>
      <c r="E23" s="86"/>
      <c r="F23" s="86"/>
      <c r="G23" s="86"/>
      <c r="H23" s="86"/>
      <c r="I23" s="86"/>
      <c r="J23" s="86"/>
    </row>
    <row r="24" spans="1:10" s="29" customFormat="1" ht="35.25" customHeight="1" x14ac:dyDescent="0.25">
      <c r="A24" s="62" t="s">
        <v>2</v>
      </c>
      <c r="B24" s="86" t="s">
        <v>54</v>
      </c>
      <c r="C24" s="86"/>
      <c r="D24" s="86"/>
      <c r="E24" s="86"/>
      <c r="F24" s="86"/>
      <c r="G24" s="86"/>
      <c r="H24" s="86"/>
      <c r="I24" s="86"/>
      <c r="J24" s="86"/>
    </row>
    <row r="25" spans="1:10" s="29" customFormat="1" ht="48.75" customHeight="1" x14ac:dyDescent="0.25">
      <c r="A25" s="62" t="s">
        <v>3</v>
      </c>
      <c r="B25" s="86" t="s">
        <v>55</v>
      </c>
      <c r="C25" s="86"/>
      <c r="D25" s="86"/>
      <c r="E25" s="86"/>
      <c r="F25" s="86"/>
      <c r="G25" s="86"/>
      <c r="H25" s="86"/>
      <c r="I25" s="86"/>
      <c r="J25" s="86"/>
    </row>
    <row r="26" spans="1:10" s="29" customFormat="1" ht="48.75" customHeight="1" x14ac:dyDescent="0.25">
      <c r="A26" s="62" t="s">
        <v>9</v>
      </c>
      <c r="B26" s="86" t="s">
        <v>56</v>
      </c>
      <c r="C26" s="86"/>
      <c r="D26" s="86"/>
      <c r="E26" s="86"/>
      <c r="F26" s="86"/>
      <c r="G26" s="86"/>
      <c r="H26" s="86"/>
      <c r="I26" s="86"/>
      <c r="J26" s="86"/>
    </row>
    <row r="27" spans="1:10" s="29" customFormat="1" ht="31.5" customHeight="1" x14ac:dyDescent="0.25">
      <c r="A27" s="62" t="s">
        <v>10</v>
      </c>
      <c r="B27" s="86" t="s">
        <v>57</v>
      </c>
      <c r="C27" s="86"/>
      <c r="D27" s="86"/>
      <c r="E27" s="86"/>
      <c r="F27" s="86"/>
      <c r="G27" s="86"/>
      <c r="H27" s="86"/>
      <c r="I27" s="86"/>
      <c r="J27" s="86"/>
    </row>
    <row r="28" spans="1:10" s="29" customFormat="1" ht="31.5" customHeight="1" x14ac:dyDescent="0.25">
      <c r="A28" s="62" t="s">
        <v>11</v>
      </c>
      <c r="B28" s="86" t="s">
        <v>58</v>
      </c>
      <c r="C28" s="86"/>
      <c r="D28" s="86"/>
      <c r="E28" s="86"/>
      <c r="F28" s="86"/>
      <c r="G28" s="86"/>
      <c r="H28" s="86"/>
      <c r="I28" s="86"/>
      <c r="J28" s="86"/>
    </row>
    <row r="29" spans="1:10" s="29" customFormat="1" ht="31.5" customHeight="1" x14ac:dyDescent="0.25">
      <c r="A29" s="62" t="s">
        <v>12</v>
      </c>
      <c r="B29" s="86" t="s">
        <v>59</v>
      </c>
      <c r="C29" s="86"/>
      <c r="D29" s="86"/>
      <c r="E29" s="86"/>
      <c r="F29" s="86"/>
      <c r="G29" s="86"/>
      <c r="H29" s="86"/>
      <c r="I29" s="86"/>
      <c r="J29" s="86"/>
    </row>
    <row r="30" spans="1:10" s="29" customFormat="1" ht="31.5" customHeight="1" x14ac:dyDescent="0.25">
      <c r="A30" s="62" t="s">
        <v>13</v>
      </c>
      <c r="B30" s="86" t="s">
        <v>60</v>
      </c>
      <c r="C30" s="86"/>
      <c r="D30" s="86"/>
      <c r="E30" s="86"/>
      <c r="F30" s="86"/>
      <c r="G30" s="86"/>
      <c r="H30" s="86"/>
      <c r="I30" s="86"/>
      <c r="J30" s="86"/>
    </row>
    <row r="31" spans="1:10" s="29" customFormat="1" ht="31.5" customHeight="1" x14ac:dyDescent="0.25">
      <c r="A31" s="62" t="s">
        <v>14</v>
      </c>
      <c r="B31" s="86" t="s">
        <v>85</v>
      </c>
      <c r="C31" s="86"/>
      <c r="D31" s="86"/>
      <c r="E31" s="86"/>
      <c r="F31" s="86"/>
      <c r="G31" s="86"/>
      <c r="H31" s="86"/>
      <c r="I31" s="86"/>
      <c r="J31" s="86"/>
    </row>
    <row r="32" spans="1:10" s="29" customFormat="1" ht="48.75" customHeight="1" x14ac:dyDescent="0.25">
      <c r="A32" s="62" t="s">
        <v>15</v>
      </c>
      <c r="B32" s="86" t="s">
        <v>67</v>
      </c>
      <c r="C32" s="86"/>
      <c r="D32" s="86"/>
      <c r="E32" s="86"/>
      <c r="F32" s="86"/>
      <c r="G32" s="86"/>
      <c r="H32" s="86"/>
      <c r="I32" s="86"/>
      <c r="J32" s="86"/>
    </row>
    <row r="33" spans="1:70" x14ac:dyDescent="0.25">
      <c r="B33" s="86"/>
      <c r="C33" s="86"/>
      <c r="D33" s="86"/>
      <c r="E33" s="86"/>
      <c r="F33" s="86"/>
      <c r="G33" s="86"/>
    </row>
    <row r="34" spans="1:70" s="16" customFormat="1" ht="30" customHeight="1" x14ac:dyDescent="0.25">
      <c r="A34" s="3"/>
      <c r="B34" s="3" t="s">
        <v>4</v>
      </c>
      <c r="C34" s="107"/>
      <c r="D34" s="107"/>
      <c r="E34" s="107"/>
      <c r="G34" s="20"/>
      <c r="H34" s="20"/>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0"/>
      <c r="BR34" s="20"/>
    </row>
    <row r="35" spans="1:70" s="16" customFormat="1" ht="30" customHeight="1" x14ac:dyDescent="0.25">
      <c r="A35" s="3"/>
      <c r="B35" s="3" t="s">
        <v>7</v>
      </c>
      <c r="C35" s="107"/>
      <c r="D35" s="107"/>
      <c r="E35" s="107"/>
    </row>
    <row r="36" spans="1:70" s="16" customFormat="1" ht="30" customHeight="1" x14ac:dyDescent="0.25">
      <c r="A36" s="3"/>
      <c r="B36" s="3" t="s">
        <v>5</v>
      </c>
      <c r="C36" s="107"/>
      <c r="D36" s="107"/>
      <c r="E36" s="107"/>
    </row>
    <row r="37" spans="1:70" s="16" customFormat="1" ht="30" customHeight="1" x14ac:dyDescent="0.25">
      <c r="A37" s="3"/>
      <c r="B37" s="3" t="s">
        <v>6</v>
      </c>
      <c r="C37" s="107"/>
      <c r="D37" s="107"/>
      <c r="E37" s="107"/>
    </row>
    <row r="38" spans="1:70" s="16" customFormat="1" x14ac:dyDescent="0.25">
      <c r="C38" s="73"/>
      <c r="D38" s="73"/>
      <c r="E38" s="73"/>
    </row>
    <row r="39" spans="1:70" s="16" customFormat="1" x14ac:dyDescent="0.25">
      <c r="A39" s="2"/>
      <c r="B39" s="3" t="s">
        <v>8</v>
      </c>
      <c r="C39" s="3"/>
      <c r="D39" s="3"/>
      <c r="E39" s="3"/>
    </row>
  </sheetData>
  <mergeCells count="38">
    <mergeCell ref="C36:E36"/>
    <mergeCell ref="C37:E37"/>
    <mergeCell ref="B33:G33"/>
    <mergeCell ref="C10:C12"/>
    <mergeCell ref="B31:J31"/>
    <mergeCell ref="C34:E34"/>
    <mergeCell ref="C35:E35"/>
    <mergeCell ref="A17:D17"/>
    <mergeCell ref="A18:D18"/>
    <mergeCell ref="E18:J18"/>
    <mergeCell ref="B30:J30"/>
    <mergeCell ref="B32:J32"/>
    <mergeCell ref="B23:J23"/>
    <mergeCell ref="B24:J24"/>
    <mergeCell ref="B25:J25"/>
    <mergeCell ref="B26:J26"/>
    <mergeCell ref="B27:J27"/>
    <mergeCell ref="B28:J28"/>
    <mergeCell ref="B29:J29"/>
    <mergeCell ref="E16:J16"/>
    <mergeCell ref="A10:B13"/>
    <mergeCell ref="C13:D13"/>
    <mergeCell ref="E13:J13"/>
    <mergeCell ref="A15:B16"/>
    <mergeCell ref="C16:D16"/>
    <mergeCell ref="A2:J2"/>
    <mergeCell ref="A1:J1"/>
    <mergeCell ref="B22:J22"/>
    <mergeCell ref="E4:J4"/>
    <mergeCell ref="E7:J7"/>
    <mergeCell ref="E9:J9"/>
    <mergeCell ref="C7:D7"/>
    <mergeCell ref="C9:D9"/>
    <mergeCell ref="A4:C5"/>
    <mergeCell ref="D4:D5"/>
    <mergeCell ref="A6:B7"/>
    <mergeCell ref="A3:F3"/>
    <mergeCell ref="A8:B9"/>
  </mergeCells>
  <printOptions horizontalCentered="1"/>
  <pageMargins left="0.19685039370078741" right="0.19685039370078741" top="0.39370078740157483" bottom="0.39370078740157483" header="0" footer="0"/>
  <pageSetup paperSize="9" scale="6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Normal="85" zoomScaleSheetLayoutView="100" workbookViewId="0">
      <selection activeCell="I4" sqref="I4:BP4"/>
    </sheetView>
  </sheetViews>
  <sheetFormatPr defaultRowHeight="15" x14ac:dyDescent="0.25"/>
  <cols>
    <col min="1" max="1" width="9.140625" style="3"/>
    <col min="2" max="2" width="3.5703125" style="3" customWidth="1"/>
    <col min="3" max="3" width="30.28515625" style="3" customWidth="1"/>
    <col min="4" max="4" width="25.42578125" style="3" customWidth="1"/>
    <col min="5" max="5" width="11.42578125" style="3" customWidth="1"/>
    <col min="6" max="41" width="9.7109375" style="3" customWidth="1"/>
    <col min="42" max="16384" width="9.140625" style="3"/>
  </cols>
  <sheetData>
    <row r="1" spans="1:70" ht="29.25" customHeight="1" thickBot="1" x14ac:dyDescent="0.3">
      <c r="A1" s="80" t="s">
        <v>88</v>
      </c>
      <c r="B1" s="81"/>
      <c r="C1" s="81"/>
      <c r="D1" s="81"/>
      <c r="E1" s="81"/>
      <c r="F1" s="81"/>
      <c r="G1" s="81"/>
      <c r="H1" s="81"/>
      <c r="I1" s="81"/>
      <c r="J1" s="81"/>
      <c r="K1" s="81"/>
      <c r="L1" s="81"/>
      <c r="M1" s="81"/>
      <c r="N1" s="81"/>
      <c r="O1" s="81"/>
      <c r="P1" s="81"/>
      <c r="Q1" s="81"/>
      <c r="R1" s="81"/>
      <c r="S1" s="82"/>
    </row>
    <row r="2" spans="1:70" ht="24" customHeight="1" thickBot="1" x14ac:dyDescent="0.3">
      <c r="A2" s="80" t="s">
        <v>30</v>
      </c>
      <c r="B2" s="81"/>
      <c r="C2" s="81"/>
      <c r="D2" s="81"/>
      <c r="E2" s="81"/>
      <c r="F2" s="81"/>
      <c r="G2" s="81"/>
      <c r="H2" s="81"/>
      <c r="I2" s="81"/>
      <c r="J2" s="81"/>
      <c r="K2" s="81"/>
      <c r="L2" s="81"/>
      <c r="M2" s="81"/>
      <c r="N2" s="81"/>
      <c r="O2" s="81"/>
      <c r="P2" s="81"/>
      <c r="Q2" s="81"/>
      <c r="R2" s="81"/>
      <c r="S2" s="82"/>
    </row>
    <row r="3" spans="1:70" ht="12.75" customHeight="1" thickBot="1" x14ac:dyDescent="0.3">
      <c r="B3" s="104"/>
      <c r="C3" s="104"/>
      <c r="D3" s="104"/>
      <c r="E3" s="104"/>
      <c r="F3" s="104"/>
      <c r="G3" s="104"/>
      <c r="H3" s="104"/>
      <c r="I3" s="104"/>
    </row>
    <row r="4" spans="1:70" s="4" customFormat="1" ht="27.75" customHeight="1" thickBot="1" x14ac:dyDescent="0.25">
      <c r="A4" s="95" t="s">
        <v>22</v>
      </c>
      <c r="B4" s="96"/>
      <c r="C4" s="96"/>
      <c r="D4" s="96"/>
      <c r="E4" s="97"/>
      <c r="F4" s="173" t="s">
        <v>18</v>
      </c>
      <c r="G4" s="174"/>
      <c r="H4" s="175"/>
      <c r="I4" s="146" t="s">
        <v>20</v>
      </c>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8"/>
      <c r="BQ4" s="144" t="s">
        <v>19</v>
      </c>
      <c r="BR4" s="145"/>
    </row>
    <row r="5" spans="1:70" ht="15.75" customHeight="1" thickBot="1" x14ac:dyDescent="0.3">
      <c r="A5" s="95" t="s">
        <v>27</v>
      </c>
      <c r="B5" s="96"/>
      <c r="C5" s="96"/>
      <c r="D5" s="96"/>
      <c r="E5" s="97"/>
      <c r="F5" s="95">
        <v>2021</v>
      </c>
      <c r="G5" s="96"/>
      <c r="H5" s="96"/>
      <c r="I5" s="96"/>
      <c r="J5" s="97"/>
      <c r="K5" s="149">
        <v>2022</v>
      </c>
      <c r="L5" s="150"/>
      <c r="M5" s="150"/>
      <c r="N5" s="150"/>
      <c r="O5" s="150"/>
      <c r="P5" s="150"/>
      <c r="Q5" s="150"/>
      <c r="R5" s="150"/>
      <c r="S5" s="150"/>
      <c r="T5" s="150"/>
      <c r="U5" s="150"/>
      <c r="V5" s="151"/>
      <c r="W5" s="149">
        <v>2023</v>
      </c>
      <c r="X5" s="150"/>
      <c r="Y5" s="150"/>
      <c r="Z5" s="150"/>
      <c r="AA5" s="150"/>
      <c r="AB5" s="150"/>
      <c r="AC5" s="150"/>
      <c r="AD5" s="150"/>
      <c r="AE5" s="150"/>
      <c r="AF5" s="150"/>
      <c r="AG5" s="150"/>
      <c r="AH5" s="151"/>
      <c r="AI5" s="149">
        <v>2024</v>
      </c>
      <c r="AJ5" s="150"/>
      <c r="AK5" s="150"/>
      <c r="AL5" s="150"/>
      <c r="AM5" s="150"/>
      <c r="AN5" s="150"/>
      <c r="AO5" s="150"/>
      <c r="AP5" s="150"/>
      <c r="AQ5" s="150"/>
      <c r="AR5" s="150"/>
      <c r="AS5" s="150"/>
      <c r="AT5" s="151"/>
      <c r="AU5" s="149">
        <v>2025</v>
      </c>
      <c r="AV5" s="150"/>
      <c r="AW5" s="150"/>
      <c r="AX5" s="150"/>
      <c r="AY5" s="150"/>
      <c r="AZ5" s="150"/>
      <c r="BA5" s="150"/>
      <c r="BB5" s="150"/>
      <c r="BC5" s="150"/>
      <c r="BD5" s="150"/>
      <c r="BE5" s="150"/>
      <c r="BF5" s="151"/>
      <c r="BG5" s="149">
        <v>2026</v>
      </c>
      <c r="BH5" s="150"/>
      <c r="BI5" s="150"/>
      <c r="BJ5" s="150"/>
      <c r="BK5" s="150"/>
      <c r="BL5" s="150"/>
      <c r="BM5" s="150"/>
      <c r="BN5" s="150"/>
      <c r="BO5" s="150"/>
      <c r="BP5" s="150"/>
      <c r="BQ5" s="150"/>
      <c r="BR5" s="151"/>
    </row>
    <row r="6" spans="1:70" ht="23.25" customHeight="1" x14ac:dyDescent="0.25">
      <c r="A6" s="170"/>
      <c r="B6" s="171"/>
      <c r="C6" s="171"/>
      <c r="D6" s="171"/>
      <c r="E6" s="172"/>
      <c r="F6" s="160" t="s">
        <v>13</v>
      </c>
      <c r="G6" s="162" t="s">
        <v>14</v>
      </c>
      <c r="H6" s="162" t="s">
        <v>15</v>
      </c>
      <c r="I6" s="164" t="s">
        <v>16</v>
      </c>
      <c r="J6" s="152" t="s">
        <v>17</v>
      </c>
      <c r="K6" s="152" t="s">
        <v>0</v>
      </c>
      <c r="L6" s="152" t="s">
        <v>2</v>
      </c>
      <c r="M6" s="152" t="s">
        <v>3</v>
      </c>
      <c r="N6" s="152" t="s">
        <v>9</v>
      </c>
      <c r="O6" s="152" t="s">
        <v>10</v>
      </c>
      <c r="P6" s="152" t="s">
        <v>11</v>
      </c>
      <c r="Q6" s="152" t="s">
        <v>12</v>
      </c>
      <c r="R6" s="152" t="s">
        <v>13</v>
      </c>
      <c r="S6" s="152" t="s">
        <v>14</v>
      </c>
      <c r="T6" s="152" t="s">
        <v>15</v>
      </c>
      <c r="U6" s="152" t="s">
        <v>16</v>
      </c>
      <c r="V6" s="152" t="s">
        <v>17</v>
      </c>
      <c r="W6" s="152" t="s">
        <v>0</v>
      </c>
      <c r="X6" s="152" t="s">
        <v>2</v>
      </c>
      <c r="Y6" s="152" t="s">
        <v>3</v>
      </c>
      <c r="Z6" s="152" t="s">
        <v>9</v>
      </c>
      <c r="AA6" s="152" t="s">
        <v>10</v>
      </c>
      <c r="AB6" s="152" t="s">
        <v>11</v>
      </c>
      <c r="AC6" s="152" t="s">
        <v>12</v>
      </c>
      <c r="AD6" s="152" t="s">
        <v>13</v>
      </c>
      <c r="AE6" s="152" t="s">
        <v>14</v>
      </c>
      <c r="AF6" s="152" t="s">
        <v>15</v>
      </c>
      <c r="AG6" s="152" t="s">
        <v>16</v>
      </c>
      <c r="AH6" s="152" t="s">
        <v>17</v>
      </c>
      <c r="AI6" s="152" t="s">
        <v>0</v>
      </c>
      <c r="AJ6" s="152" t="s">
        <v>2</v>
      </c>
      <c r="AK6" s="152" t="s">
        <v>3</v>
      </c>
      <c r="AL6" s="152" t="s">
        <v>9</v>
      </c>
      <c r="AM6" s="152" t="s">
        <v>10</v>
      </c>
      <c r="AN6" s="152" t="s">
        <v>11</v>
      </c>
      <c r="AO6" s="152" t="s">
        <v>12</v>
      </c>
      <c r="AP6" s="152" t="s">
        <v>13</v>
      </c>
      <c r="AQ6" s="152" t="s">
        <v>14</v>
      </c>
      <c r="AR6" s="152" t="s">
        <v>15</v>
      </c>
      <c r="AS6" s="152" t="s">
        <v>16</v>
      </c>
      <c r="AT6" s="152" t="s">
        <v>17</v>
      </c>
      <c r="AU6" s="152" t="s">
        <v>0</v>
      </c>
      <c r="AV6" s="152" t="s">
        <v>2</v>
      </c>
      <c r="AW6" s="152" t="s">
        <v>3</v>
      </c>
      <c r="AX6" s="152" t="s">
        <v>9</v>
      </c>
      <c r="AY6" s="152" t="s">
        <v>10</v>
      </c>
      <c r="AZ6" s="152" t="s">
        <v>11</v>
      </c>
      <c r="BA6" s="152" t="s">
        <v>12</v>
      </c>
      <c r="BB6" s="152" t="s">
        <v>13</v>
      </c>
      <c r="BC6" s="152" t="s">
        <v>14</v>
      </c>
      <c r="BD6" s="152" t="s">
        <v>15</v>
      </c>
      <c r="BE6" s="152" t="s">
        <v>16</v>
      </c>
      <c r="BF6" s="152" t="s">
        <v>17</v>
      </c>
      <c r="BG6" s="152" t="s">
        <v>0</v>
      </c>
      <c r="BH6" s="152" t="s">
        <v>2</v>
      </c>
      <c r="BI6" s="152" t="s">
        <v>3</v>
      </c>
      <c r="BJ6" s="152" t="s">
        <v>9</v>
      </c>
      <c r="BK6" s="152" t="s">
        <v>10</v>
      </c>
      <c r="BL6" s="152" t="s">
        <v>11</v>
      </c>
      <c r="BM6" s="152" t="s">
        <v>12</v>
      </c>
      <c r="BN6" s="152" t="s">
        <v>13</v>
      </c>
      <c r="BO6" s="152" t="s">
        <v>14</v>
      </c>
      <c r="BP6" s="154" t="s">
        <v>15</v>
      </c>
      <c r="BQ6" s="156" t="s">
        <v>16</v>
      </c>
      <c r="BR6" s="158" t="s">
        <v>17</v>
      </c>
    </row>
    <row r="7" spans="1:70" ht="23.25" customHeight="1" thickBot="1" x14ac:dyDescent="0.3">
      <c r="A7" s="98"/>
      <c r="B7" s="99"/>
      <c r="C7" s="99"/>
      <c r="D7" s="99"/>
      <c r="E7" s="100"/>
      <c r="F7" s="161"/>
      <c r="G7" s="163"/>
      <c r="H7" s="163"/>
      <c r="I7" s="165"/>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5"/>
      <c r="BQ7" s="157"/>
      <c r="BR7" s="159"/>
    </row>
    <row r="8" spans="1:70" ht="26.25" customHeight="1" thickBot="1" x14ac:dyDescent="0.3">
      <c r="A8" s="167" t="s">
        <v>32</v>
      </c>
      <c r="B8" s="168"/>
      <c r="C8" s="169"/>
      <c r="D8" s="66" t="s">
        <v>45</v>
      </c>
      <c r="E8" s="65" t="s">
        <v>23</v>
      </c>
      <c r="F8" s="23"/>
      <c r="G8" s="24"/>
      <c r="H8" s="24"/>
      <c r="I8" s="42"/>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6"/>
      <c r="BQ8" s="27"/>
      <c r="BR8" s="28"/>
    </row>
    <row r="9" spans="1:70" ht="31.5" customHeight="1" thickTop="1" x14ac:dyDescent="0.25">
      <c r="A9" s="126">
        <v>1</v>
      </c>
      <c r="B9" s="127"/>
      <c r="C9" s="132" t="s">
        <v>33</v>
      </c>
      <c r="D9" s="123" t="s">
        <v>44</v>
      </c>
      <c r="E9" s="9" t="s">
        <v>38</v>
      </c>
      <c r="F9" s="10"/>
      <c r="G9" s="11"/>
      <c r="H9" s="11"/>
      <c r="I9" s="43">
        <v>1</v>
      </c>
      <c r="J9" s="30"/>
      <c r="K9" s="30"/>
      <c r="L9" s="30"/>
      <c r="M9" s="30">
        <v>1</v>
      </c>
      <c r="N9" s="30"/>
      <c r="O9" s="30">
        <v>1</v>
      </c>
      <c r="P9" s="30"/>
      <c r="Q9" s="30"/>
      <c r="R9" s="30"/>
      <c r="S9" s="30"/>
      <c r="T9" s="30"/>
      <c r="U9" s="30"/>
      <c r="V9" s="30"/>
      <c r="W9" s="30"/>
      <c r="X9" s="30"/>
      <c r="Y9" s="30">
        <v>1</v>
      </c>
      <c r="Z9" s="30"/>
      <c r="AA9" s="30"/>
      <c r="AB9" s="30"/>
      <c r="AC9" s="30">
        <v>1</v>
      </c>
      <c r="AD9" s="30"/>
      <c r="AE9" s="30"/>
      <c r="AF9" s="30"/>
      <c r="AG9" s="30">
        <v>1</v>
      </c>
      <c r="AH9" s="30"/>
      <c r="AI9" s="30"/>
      <c r="AJ9" s="30"/>
      <c r="AK9" s="30"/>
      <c r="AL9" s="30">
        <v>1</v>
      </c>
      <c r="AM9" s="30"/>
      <c r="AN9" s="30">
        <v>1</v>
      </c>
      <c r="AO9" s="30"/>
      <c r="AP9" s="30"/>
      <c r="AQ9" s="30"/>
      <c r="AR9" s="30">
        <v>1</v>
      </c>
      <c r="AS9" s="30"/>
      <c r="AT9" s="30"/>
      <c r="AU9" s="30"/>
      <c r="AV9" s="30">
        <v>1</v>
      </c>
      <c r="AW9" s="30"/>
      <c r="AX9" s="30">
        <v>1</v>
      </c>
      <c r="AY9" s="30"/>
      <c r="AZ9" s="30">
        <v>1</v>
      </c>
      <c r="BA9" s="30"/>
      <c r="BB9" s="30">
        <v>1</v>
      </c>
      <c r="BC9" s="30">
        <v>1</v>
      </c>
      <c r="BD9" s="30"/>
      <c r="BE9" s="30">
        <v>1</v>
      </c>
      <c r="BF9" s="30">
        <v>1</v>
      </c>
      <c r="BG9" s="30"/>
      <c r="BH9" s="30"/>
      <c r="BI9" s="30"/>
      <c r="BJ9" s="30"/>
      <c r="BK9" s="30"/>
      <c r="BL9" s="30"/>
      <c r="BM9" s="30"/>
      <c r="BN9" s="30"/>
      <c r="BO9" s="30"/>
      <c r="BP9" s="31"/>
      <c r="BQ9" s="14"/>
      <c r="BR9" s="15"/>
    </row>
    <row r="10" spans="1:70" ht="25.5" customHeight="1" x14ac:dyDescent="0.25">
      <c r="A10" s="128"/>
      <c r="B10" s="129"/>
      <c r="C10" s="109"/>
      <c r="D10" s="123"/>
      <c r="E10" s="5" t="s">
        <v>47</v>
      </c>
      <c r="F10" s="136">
        <v>0</v>
      </c>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8"/>
    </row>
    <row r="11" spans="1:70" ht="25.5" customHeight="1" thickBot="1" x14ac:dyDescent="0.3">
      <c r="A11" s="128"/>
      <c r="B11" s="129"/>
      <c r="C11" s="133"/>
      <c r="D11" s="124"/>
      <c r="E11" s="6" t="s">
        <v>25</v>
      </c>
      <c r="F11" s="7">
        <f>F9*F10</f>
        <v>0</v>
      </c>
      <c r="G11" s="8">
        <f>G9*F10</f>
        <v>0</v>
      </c>
      <c r="H11" s="8">
        <f>H9*F10</f>
        <v>0</v>
      </c>
      <c r="I11" s="44">
        <f t="shared" ref="I11:BR11" si="0">I$9*$F$10</f>
        <v>0</v>
      </c>
      <c r="J11" s="44">
        <f t="shared" si="0"/>
        <v>0</v>
      </c>
      <c r="K11" s="44">
        <f t="shared" si="0"/>
        <v>0</v>
      </c>
      <c r="L11" s="44">
        <f t="shared" si="0"/>
        <v>0</v>
      </c>
      <c r="M11" s="44">
        <f t="shared" si="0"/>
        <v>0</v>
      </c>
      <c r="N11" s="44">
        <f t="shared" si="0"/>
        <v>0</v>
      </c>
      <c r="O11" s="44">
        <f t="shared" si="0"/>
        <v>0</v>
      </c>
      <c r="P11" s="44">
        <f t="shared" si="0"/>
        <v>0</v>
      </c>
      <c r="Q11" s="44">
        <f t="shared" si="0"/>
        <v>0</v>
      </c>
      <c r="R11" s="44">
        <f t="shared" si="0"/>
        <v>0</v>
      </c>
      <c r="S11" s="44">
        <f t="shared" si="0"/>
        <v>0</v>
      </c>
      <c r="T11" s="44">
        <f t="shared" si="0"/>
        <v>0</v>
      </c>
      <c r="U11" s="44">
        <f t="shared" si="0"/>
        <v>0</v>
      </c>
      <c r="V11" s="44">
        <f t="shared" si="0"/>
        <v>0</v>
      </c>
      <c r="W11" s="44">
        <f t="shared" si="0"/>
        <v>0</v>
      </c>
      <c r="X11" s="44">
        <f t="shared" si="0"/>
        <v>0</v>
      </c>
      <c r="Y11" s="44">
        <f t="shared" si="0"/>
        <v>0</v>
      </c>
      <c r="Z11" s="44">
        <f t="shared" si="0"/>
        <v>0</v>
      </c>
      <c r="AA11" s="44">
        <f t="shared" si="0"/>
        <v>0</v>
      </c>
      <c r="AB11" s="44">
        <f t="shared" si="0"/>
        <v>0</v>
      </c>
      <c r="AC11" s="44">
        <f t="shared" si="0"/>
        <v>0</v>
      </c>
      <c r="AD11" s="44">
        <f t="shared" si="0"/>
        <v>0</v>
      </c>
      <c r="AE11" s="44">
        <f t="shared" si="0"/>
        <v>0</v>
      </c>
      <c r="AF11" s="44">
        <f t="shared" si="0"/>
        <v>0</v>
      </c>
      <c r="AG11" s="44">
        <f t="shared" si="0"/>
        <v>0</v>
      </c>
      <c r="AH11" s="44">
        <f t="shared" si="0"/>
        <v>0</v>
      </c>
      <c r="AI11" s="44">
        <f t="shared" si="0"/>
        <v>0</v>
      </c>
      <c r="AJ11" s="44">
        <f t="shared" si="0"/>
        <v>0</v>
      </c>
      <c r="AK11" s="44">
        <f t="shared" si="0"/>
        <v>0</v>
      </c>
      <c r="AL11" s="44">
        <f t="shared" si="0"/>
        <v>0</v>
      </c>
      <c r="AM11" s="44">
        <f t="shared" si="0"/>
        <v>0</v>
      </c>
      <c r="AN11" s="44">
        <f t="shared" si="0"/>
        <v>0</v>
      </c>
      <c r="AO11" s="44">
        <f t="shared" si="0"/>
        <v>0</v>
      </c>
      <c r="AP11" s="44">
        <f t="shared" si="0"/>
        <v>0</v>
      </c>
      <c r="AQ11" s="44">
        <f t="shared" si="0"/>
        <v>0</v>
      </c>
      <c r="AR11" s="44">
        <f t="shared" si="0"/>
        <v>0</v>
      </c>
      <c r="AS11" s="44">
        <f t="shared" si="0"/>
        <v>0</v>
      </c>
      <c r="AT11" s="44">
        <f t="shared" si="0"/>
        <v>0</v>
      </c>
      <c r="AU11" s="44">
        <f t="shared" si="0"/>
        <v>0</v>
      </c>
      <c r="AV11" s="44">
        <f t="shared" si="0"/>
        <v>0</v>
      </c>
      <c r="AW11" s="44">
        <f t="shared" si="0"/>
        <v>0</v>
      </c>
      <c r="AX11" s="44">
        <f t="shared" si="0"/>
        <v>0</v>
      </c>
      <c r="AY11" s="44">
        <f t="shared" si="0"/>
        <v>0</v>
      </c>
      <c r="AZ11" s="44">
        <f t="shared" si="0"/>
        <v>0</v>
      </c>
      <c r="BA11" s="44">
        <f t="shared" si="0"/>
        <v>0</v>
      </c>
      <c r="BB11" s="44">
        <f t="shared" si="0"/>
        <v>0</v>
      </c>
      <c r="BC11" s="44">
        <f t="shared" si="0"/>
        <v>0</v>
      </c>
      <c r="BD11" s="44">
        <f t="shared" si="0"/>
        <v>0</v>
      </c>
      <c r="BE11" s="44">
        <f t="shared" si="0"/>
        <v>0</v>
      </c>
      <c r="BF11" s="44">
        <f t="shared" si="0"/>
        <v>0</v>
      </c>
      <c r="BG11" s="44">
        <f t="shared" si="0"/>
        <v>0</v>
      </c>
      <c r="BH11" s="44">
        <f t="shared" si="0"/>
        <v>0</v>
      </c>
      <c r="BI11" s="44">
        <f t="shared" si="0"/>
        <v>0</v>
      </c>
      <c r="BJ11" s="44">
        <f t="shared" si="0"/>
        <v>0</v>
      </c>
      <c r="BK11" s="44">
        <f t="shared" si="0"/>
        <v>0</v>
      </c>
      <c r="BL11" s="44">
        <f t="shared" si="0"/>
        <v>0</v>
      </c>
      <c r="BM11" s="44">
        <f t="shared" si="0"/>
        <v>0</v>
      </c>
      <c r="BN11" s="44">
        <f t="shared" si="0"/>
        <v>0</v>
      </c>
      <c r="BO11" s="44">
        <f t="shared" si="0"/>
        <v>0</v>
      </c>
      <c r="BP11" s="44">
        <f t="shared" si="0"/>
        <v>0</v>
      </c>
      <c r="BQ11" s="46">
        <f t="shared" si="0"/>
        <v>0</v>
      </c>
      <c r="BR11" s="47">
        <f t="shared" si="0"/>
        <v>0</v>
      </c>
    </row>
    <row r="12" spans="1:70" ht="25.5" customHeight="1" thickBot="1" x14ac:dyDescent="0.3">
      <c r="A12" s="130"/>
      <c r="B12" s="131"/>
      <c r="C12" s="118" t="s">
        <v>48</v>
      </c>
      <c r="D12" s="119"/>
      <c r="E12" s="120"/>
      <c r="F12" s="139">
        <f>SUM(F11:J11)</f>
        <v>0</v>
      </c>
      <c r="G12" s="140"/>
      <c r="H12" s="140"/>
      <c r="I12" s="140"/>
      <c r="J12" s="140"/>
      <c r="K12" s="141">
        <f>SUM(K11:V11)</f>
        <v>0</v>
      </c>
      <c r="L12" s="142"/>
      <c r="M12" s="142"/>
      <c r="N12" s="142"/>
      <c r="O12" s="142"/>
      <c r="P12" s="142"/>
      <c r="Q12" s="142"/>
      <c r="R12" s="142"/>
      <c r="S12" s="142"/>
      <c r="T12" s="142"/>
      <c r="U12" s="142"/>
      <c r="V12" s="143"/>
      <c r="W12" s="141">
        <f>SUM(W11:AH11)</f>
        <v>0</v>
      </c>
      <c r="X12" s="142"/>
      <c r="Y12" s="142"/>
      <c r="Z12" s="142"/>
      <c r="AA12" s="142"/>
      <c r="AB12" s="142"/>
      <c r="AC12" s="142"/>
      <c r="AD12" s="142"/>
      <c r="AE12" s="142"/>
      <c r="AF12" s="142"/>
      <c r="AG12" s="142"/>
      <c r="AH12" s="142"/>
      <c r="AI12" s="141">
        <f>SUM(AI11:AT11)</f>
        <v>0</v>
      </c>
      <c r="AJ12" s="142"/>
      <c r="AK12" s="142"/>
      <c r="AL12" s="142"/>
      <c r="AM12" s="142"/>
      <c r="AN12" s="142"/>
      <c r="AO12" s="142"/>
      <c r="AP12" s="142"/>
      <c r="AQ12" s="142"/>
      <c r="AR12" s="142"/>
      <c r="AS12" s="142"/>
      <c r="AT12" s="143"/>
      <c r="AU12" s="141">
        <f>SUM(AU11:BF11)</f>
        <v>0</v>
      </c>
      <c r="AV12" s="142"/>
      <c r="AW12" s="142"/>
      <c r="AX12" s="142"/>
      <c r="AY12" s="142"/>
      <c r="AZ12" s="142"/>
      <c r="BA12" s="142"/>
      <c r="BB12" s="142"/>
      <c r="BC12" s="142"/>
      <c r="BD12" s="142"/>
      <c r="BE12" s="142"/>
      <c r="BF12" s="143"/>
      <c r="BG12" s="141">
        <f>SUM(BG11:BR11)</f>
        <v>0</v>
      </c>
      <c r="BH12" s="142"/>
      <c r="BI12" s="142"/>
      <c r="BJ12" s="142"/>
      <c r="BK12" s="142"/>
      <c r="BL12" s="142"/>
      <c r="BM12" s="142"/>
      <c r="BN12" s="142"/>
      <c r="BO12" s="142"/>
      <c r="BP12" s="142"/>
      <c r="BQ12" s="142"/>
      <c r="BR12" s="143"/>
    </row>
    <row r="13" spans="1:70" ht="25.5" customHeight="1" thickTop="1" x14ac:dyDescent="0.25">
      <c r="A13" s="101">
        <v>2</v>
      </c>
      <c r="B13" s="102"/>
      <c r="C13" s="125" t="s">
        <v>34</v>
      </c>
      <c r="D13" s="123" t="s">
        <v>46</v>
      </c>
      <c r="E13" s="9" t="s">
        <v>28</v>
      </c>
      <c r="F13" s="10"/>
      <c r="G13" s="11"/>
      <c r="H13" s="11"/>
      <c r="I13" s="45"/>
      <c r="J13" s="12">
        <v>1</v>
      </c>
      <c r="K13" s="12"/>
      <c r="L13" s="12"/>
      <c r="M13" s="12"/>
      <c r="N13" s="12"/>
      <c r="O13" s="12">
        <v>1</v>
      </c>
      <c r="P13" s="12"/>
      <c r="Q13" s="12"/>
      <c r="R13" s="12"/>
      <c r="S13" s="12">
        <v>1</v>
      </c>
      <c r="T13" s="12"/>
      <c r="U13" s="12"/>
      <c r="V13" s="12"/>
      <c r="W13" s="12"/>
      <c r="X13" s="12">
        <v>1</v>
      </c>
      <c r="Y13" s="12"/>
      <c r="Z13" s="12"/>
      <c r="AA13" s="12"/>
      <c r="AB13" s="12">
        <v>1</v>
      </c>
      <c r="AC13" s="12"/>
      <c r="AD13" s="12"/>
      <c r="AE13" s="12"/>
      <c r="AF13" s="12">
        <v>1</v>
      </c>
      <c r="AG13" s="12"/>
      <c r="AH13" s="12"/>
      <c r="AI13" s="12"/>
      <c r="AJ13" s="12"/>
      <c r="AK13" s="12">
        <v>1</v>
      </c>
      <c r="AL13" s="12"/>
      <c r="AM13" s="12">
        <v>1</v>
      </c>
      <c r="AN13" s="12"/>
      <c r="AO13" s="12">
        <v>1</v>
      </c>
      <c r="AP13" s="12"/>
      <c r="AQ13" s="12">
        <v>1</v>
      </c>
      <c r="AR13" s="12"/>
      <c r="AS13" s="12"/>
      <c r="AT13" s="12"/>
      <c r="AU13" s="12">
        <v>1</v>
      </c>
      <c r="AV13" s="12"/>
      <c r="AW13" s="12"/>
      <c r="AX13" s="12"/>
      <c r="AY13" s="12">
        <v>1</v>
      </c>
      <c r="AZ13" s="12"/>
      <c r="BA13" s="12">
        <v>1</v>
      </c>
      <c r="BB13" s="12"/>
      <c r="BC13" s="12"/>
      <c r="BD13" s="12">
        <v>1</v>
      </c>
      <c r="BE13" s="12">
        <v>1</v>
      </c>
      <c r="BF13" s="12"/>
      <c r="BG13" s="12"/>
      <c r="BH13" s="12"/>
      <c r="BI13" s="12"/>
      <c r="BJ13" s="12"/>
      <c r="BK13" s="12"/>
      <c r="BL13" s="12"/>
      <c r="BM13" s="12"/>
      <c r="BN13" s="12"/>
      <c r="BO13" s="12">
        <v>1</v>
      </c>
      <c r="BP13" s="13">
        <v>1</v>
      </c>
      <c r="BQ13" s="14">
        <v>1</v>
      </c>
      <c r="BR13" s="15"/>
    </row>
    <row r="14" spans="1:70" ht="25.5" customHeight="1" x14ac:dyDescent="0.25">
      <c r="A14" s="101"/>
      <c r="B14" s="102"/>
      <c r="C14" s="125"/>
      <c r="D14" s="123"/>
      <c r="E14" s="5" t="s">
        <v>47</v>
      </c>
      <c r="F14" s="136">
        <v>0</v>
      </c>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8"/>
    </row>
    <row r="15" spans="1:70" ht="29.25" customHeight="1" thickBot="1" x14ac:dyDescent="0.3">
      <c r="A15" s="101"/>
      <c r="B15" s="102"/>
      <c r="C15" s="125"/>
      <c r="D15" s="124"/>
      <c r="E15" s="6" t="s">
        <v>25</v>
      </c>
      <c r="F15" s="7">
        <f>F13*F14</f>
        <v>0</v>
      </c>
      <c r="G15" s="8">
        <f>G13*F14</f>
        <v>0</v>
      </c>
      <c r="H15" s="8">
        <f>H13*F14</f>
        <v>0</v>
      </c>
      <c r="I15" s="44">
        <f>I13*$F14</f>
        <v>0</v>
      </c>
      <c r="J15" s="44">
        <f>J13*$F14</f>
        <v>0</v>
      </c>
      <c r="K15" s="44">
        <f t="shared" ref="K15:U15" si="1">K13*$F14</f>
        <v>0</v>
      </c>
      <c r="L15" s="44">
        <f t="shared" si="1"/>
        <v>0</v>
      </c>
      <c r="M15" s="44">
        <f t="shared" si="1"/>
        <v>0</v>
      </c>
      <c r="N15" s="44">
        <f t="shared" si="1"/>
        <v>0</v>
      </c>
      <c r="O15" s="44">
        <f t="shared" si="1"/>
        <v>0</v>
      </c>
      <c r="P15" s="44">
        <f t="shared" si="1"/>
        <v>0</v>
      </c>
      <c r="Q15" s="44">
        <f t="shared" si="1"/>
        <v>0</v>
      </c>
      <c r="R15" s="44">
        <f t="shared" si="1"/>
        <v>0</v>
      </c>
      <c r="S15" s="44">
        <f t="shared" si="1"/>
        <v>0</v>
      </c>
      <c r="T15" s="44">
        <f t="shared" si="1"/>
        <v>0</v>
      </c>
      <c r="U15" s="44">
        <f t="shared" si="1"/>
        <v>0</v>
      </c>
      <c r="V15" s="44">
        <f>V13*$F14</f>
        <v>0</v>
      </c>
      <c r="W15" s="44">
        <f t="shared" ref="W15:BR15" si="2">W13*$F14</f>
        <v>0</v>
      </c>
      <c r="X15" s="44">
        <f t="shared" si="2"/>
        <v>0</v>
      </c>
      <c r="Y15" s="44">
        <f t="shared" si="2"/>
        <v>0</v>
      </c>
      <c r="Z15" s="44">
        <f t="shared" si="2"/>
        <v>0</v>
      </c>
      <c r="AA15" s="44">
        <f t="shared" si="2"/>
        <v>0</v>
      </c>
      <c r="AB15" s="44">
        <f t="shared" si="2"/>
        <v>0</v>
      </c>
      <c r="AC15" s="44">
        <f t="shared" si="2"/>
        <v>0</v>
      </c>
      <c r="AD15" s="44">
        <f t="shared" si="2"/>
        <v>0</v>
      </c>
      <c r="AE15" s="44">
        <f t="shared" si="2"/>
        <v>0</v>
      </c>
      <c r="AF15" s="44">
        <f t="shared" si="2"/>
        <v>0</v>
      </c>
      <c r="AG15" s="44">
        <f t="shared" si="2"/>
        <v>0</v>
      </c>
      <c r="AH15" s="44">
        <f t="shared" si="2"/>
        <v>0</v>
      </c>
      <c r="AI15" s="44">
        <f t="shared" si="2"/>
        <v>0</v>
      </c>
      <c r="AJ15" s="44">
        <f t="shared" si="2"/>
        <v>0</v>
      </c>
      <c r="AK15" s="44">
        <f t="shared" si="2"/>
        <v>0</v>
      </c>
      <c r="AL15" s="44">
        <f t="shared" si="2"/>
        <v>0</v>
      </c>
      <c r="AM15" s="44">
        <f t="shared" si="2"/>
        <v>0</v>
      </c>
      <c r="AN15" s="44">
        <f t="shared" si="2"/>
        <v>0</v>
      </c>
      <c r="AO15" s="44">
        <f t="shared" si="2"/>
        <v>0</v>
      </c>
      <c r="AP15" s="44">
        <f t="shared" si="2"/>
        <v>0</v>
      </c>
      <c r="AQ15" s="44">
        <f t="shared" si="2"/>
        <v>0</v>
      </c>
      <c r="AR15" s="44">
        <f t="shared" si="2"/>
        <v>0</v>
      </c>
      <c r="AS15" s="44">
        <f t="shared" si="2"/>
        <v>0</v>
      </c>
      <c r="AT15" s="44">
        <f t="shared" si="2"/>
        <v>0</v>
      </c>
      <c r="AU15" s="44">
        <f t="shared" si="2"/>
        <v>0</v>
      </c>
      <c r="AV15" s="44">
        <f t="shared" si="2"/>
        <v>0</v>
      </c>
      <c r="AW15" s="44">
        <f t="shared" si="2"/>
        <v>0</v>
      </c>
      <c r="AX15" s="44">
        <f t="shared" si="2"/>
        <v>0</v>
      </c>
      <c r="AY15" s="44">
        <f t="shared" si="2"/>
        <v>0</v>
      </c>
      <c r="AZ15" s="44">
        <f t="shared" si="2"/>
        <v>0</v>
      </c>
      <c r="BA15" s="44">
        <f t="shared" si="2"/>
        <v>0</v>
      </c>
      <c r="BB15" s="44">
        <f t="shared" si="2"/>
        <v>0</v>
      </c>
      <c r="BC15" s="44">
        <f t="shared" si="2"/>
        <v>0</v>
      </c>
      <c r="BD15" s="44">
        <f t="shared" si="2"/>
        <v>0</v>
      </c>
      <c r="BE15" s="44">
        <f t="shared" si="2"/>
        <v>0</v>
      </c>
      <c r="BF15" s="44">
        <f t="shared" si="2"/>
        <v>0</v>
      </c>
      <c r="BG15" s="44">
        <f t="shared" si="2"/>
        <v>0</v>
      </c>
      <c r="BH15" s="44">
        <f t="shared" si="2"/>
        <v>0</v>
      </c>
      <c r="BI15" s="44">
        <f t="shared" si="2"/>
        <v>0</v>
      </c>
      <c r="BJ15" s="44">
        <f t="shared" si="2"/>
        <v>0</v>
      </c>
      <c r="BK15" s="44">
        <f t="shared" si="2"/>
        <v>0</v>
      </c>
      <c r="BL15" s="44">
        <f t="shared" si="2"/>
        <v>0</v>
      </c>
      <c r="BM15" s="44">
        <f t="shared" si="2"/>
        <v>0</v>
      </c>
      <c r="BN15" s="44">
        <f t="shared" si="2"/>
        <v>0</v>
      </c>
      <c r="BO15" s="44">
        <f t="shared" si="2"/>
        <v>0</v>
      </c>
      <c r="BP15" s="44">
        <f t="shared" si="2"/>
        <v>0</v>
      </c>
      <c r="BQ15" s="46">
        <f t="shared" si="2"/>
        <v>0</v>
      </c>
      <c r="BR15" s="47">
        <f t="shared" si="2"/>
        <v>0</v>
      </c>
    </row>
    <row r="16" spans="1:70" ht="25.5" customHeight="1" thickBot="1" x14ac:dyDescent="0.3">
      <c r="A16" s="121"/>
      <c r="B16" s="122"/>
      <c r="C16" s="118" t="s">
        <v>48</v>
      </c>
      <c r="D16" s="119"/>
      <c r="E16" s="120"/>
      <c r="F16" s="139">
        <f>SUM(F15:J15)</f>
        <v>0</v>
      </c>
      <c r="G16" s="140"/>
      <c r="H16" s="140"/>
      <c r="I16" s="140"/>
      <c r="J16" s="140"/>
      <c r="K16" s="141">
        <f>SUM(K15:V15)</f>
        <v>0</v>
      </c>
      <c r="L16" s="142"/>
      <c r="M16" s="142"/>
      <c r="N16" s="142"/>
      <c r="O16" s="142"/>
      <c r="P16" s="142"/>
      <c r="Q16" s="142"/>
      <c r="R16" s="142"/>
      <c r="S16" s="142"/>
      <c r="T16" s="142"/>
      <c r="U16" s="142"/>
      <c r="V16" s="143"/>
      <c r="W16" s="141">
        <f>SUM(W15:AH15)</f>
        <v>0</v>
      </c>
      <c r="X16" s="142"/>
      <c r="Y16" s="142"/>
      <c r="Z16" s="142"/>
      <c r="AA16" s="142"/>
      <c r="AB16" s="142"/>
      <c r="AC16" s="142"/>
      <c r="AD16" s="142"/>
      <c r="AE16" s="142"/>
      <c r="AF16" s="142"/>
      <c r="AG16" s="142"/>
      <c r="AH16" s="142"/>
      <c r="AI16" s="141">
        <f>SUM(AI15:AT15)</f>
        <v>0</v>
      </c>
      <c r="AJ16" s="142"/>
      <c r="AK16" s="142"/>
      <c r="AL16" s="142"/>
      <c r="AM16" s="142"/>
      <c r="AN16" s="142"/>
      <c r="AO16" s="142"/>
      <c r="AP16" s="142"/>
      <c r="AQ16" s="142"/>
      <c r="AR16" s="142"/>
      <c r="AS16" s="142"/>
      <c r="AT16" s="143"/>
      <c r="AU16" s="141">
        <f>SUM(AU15:BF15)</f>
        <v>0</v>
      </c>
      <c r="AV16" s="142"/>
      <c r="AW16" s="142"/>
      <c r="AX16" s="142"/>
      <c r="AY16" s="142"/>
      <c r="AZ16" s="142"/>
      <c r="BA16" s="142"/>
      <c r="BB16" s="142"/>
      <c r="BC16" s="142"/>
      <c r="BD16" s="142"/>
      <c r="BE16" s="142"/>
      <c r="BF16" s="143"/>
      <c r="BG16" s="141">
        <f>SUM(BG15:BR15)</f>
        <v>0</v>
      </c>
      <c r="BH16" s="142"/>
      <c r="BI16" s="142"/>
      <c r="BJ16" s="142"/>
      <c r="BK16" s="142"/>
      <c r="BL16" s="142"/>
      <c r="BM16" s="142"/>
      <c r="BN16" s="142"/>
      <c r="BO16" s="142"/>
      <c r="BP16" s="142"/>
      <c r="BQ16" s="142"/>
      <c r="BR16" s="143"/>
    </row>
    <row r="17" spans="1:70" ht="25.5" customHeight="1" thickTop="1" x14ac:dyDescent="0.25">
      <c r="A17" s="101" t="s">
        <v>39</v>
      </c>
      <c r="B17" s="102"/>
      <c r="C17" s="109" t="s">
        <v>41</v>
      </c>
      <c r="D17" s="134" t="s">
        <v>61</v>
      </c>
      <c r="E17" s="9" t="s">
        <v>43</v>
      </c>
      <c r="F17" s="10"/>
      <c r="G17" s="11"/>
      <c r="H17" s="11"/>
      <c r="I17" s="45"/>
      <c r="J17" s="12"/>
      <c r="K17" s="12"/>
      <c r="L17" s="12"/>
      <c r="M17" s="12"/>
      <c r="N17" s="12"/>
      <c r="O17" s="12"/>
      <c r="P17" s="12"/>
      <c r="Q17" s="12"/>
      <c r="R17" s="12"/>
      <c r="S17" s="12">
        <v>1</v>
      </c>
      <c r="T17" s="12"/>
      <c r="U17" s="12"/>
      <c r="V17" s="12"/>
      <c r="W17" s="12"/>
      <c r="X17" s="12"/>
      <c r="Y17" s="12">
        <v>1</v>
      </c>
      <c r="Z17" s="12"/>
      <c r="AA17" s="12"/>
      <c r="AB17" s="12">
        <v>1</v>
      </c>
      <c r="AC17" s="12"/>
      <c r="AD17" s="12"/>
      <c r="AE17" s="12">
        <v>1</v>
      </c>
      <c r="AF17" s="12"/>
      <c r="AG17" s="12"/>
      <c r="AH17" s="12"/>
      <c r="AI17" s="12"/>
      <c r="AJ17" s="12"/>
      <c r="AK17" s="12">
        <v>1</v>
      </c>
      <c r="AL17" s="12"/>
      <c r="AM17" s="12">
        <v>1</v>
      </c>
      <c r="AN17" s="12"/>
      <c r="AO17" s="12"/>
      <c r="AP17" s="12">
        <v>1</v>
      </c>
      <c r="AQ17" s="12"/>
      <c r="AR17" s="12">
        <v>1</v>
      </c>
      <c r="AS17" s="12"/>
      <c r="AT17" s="12"/>
      <c r="AU17" s="12">
        <v>1</v>
      </c>
      <c r="AV17" s="12"/>
      <c r="AW17" s="12"/>
      <c r="AX17" s="12">
        <v>1</v>
      </c>
      <c r="AY17" s="12"/>
      <c r="AZ17" s="12">
        <v>1</v>
      </c>
      <c r="BA17" s="12"/>
      <c r="BB17" s="12"/>
      <c r="BC17" s="12">
        <v>2</v>
      </c>
      <c r="BD17" s="12"/>
      <c r="BE17" s="12">
        <v>1</v>
      </c>
      <c r="BF17" s="12"/>
      <c r="BG17" s="12">
        <v>1</v>
      </c>
      <c r="BH17" s="12"/>
      <c r="BI17" s="12">
        <v>1</v>
      </c>
      <c r="BJ17" s="12"/>
      <c r="BK17" s="12"/>
      <c r="BL17" s="12"/>
      <c r="BM17" s="12"/>
      <c r="BN17" s="12"/>
      <c r="BO17" s="12"/>
      <c r="BP17" s="13"/>
      <c r="BQ17" s="14"/>
      <c r="BR17" s="15"/>
    </row>
    <row r="18" spans="1:70" ht="30" customHeight="1" x14ac:dyDescent="0.25">
      <c r="A18" s="101"/>
      <c r="B18" s="102"/>
      <c r="C18" s="109"/>
      <c r="D18" s="134"/>
      <c r="E18" s="5" t="s">
        <v>47</v>
      </c>
      <c r="F18" s="136">
        <v>0</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8"/>
    </row>
    <row r="19" spans="1:70" ht="25.5" customHeight="1" thickBot="1" x14ac:dyDescent="0.3">
      <c r="A19" s="101"/>
      <c r="B19" s="102"/>
      <c r="C19" s="133"/>
      <c r="D19" s="135"/>
      <c r="E19" s="6" t="s">
        <v>25</v>
      </c>
      <c r="F19" s="7">
        <f>F17*F18</f>
        <v>0</v>
      </c>
      <c r="G19" s="8">
        <f>G17*F18</f>
        <v>0</v>
      </c>
      <c r="H19" s="8">
        <f>H17*F18</f>
        <v>0</v>
      </c>
      <c r="I19" s="44">
        <f>I17*$F18</f>
        <v>0</v>
      </c>
      <c r="J19" s="44">
        <f>J17*$F18</f>
        <v>0</v>
      </c>
      <c r="K19" s="44">
        <f t="shared" ref="K19:U19" si="3">K17*$F18</f>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V17*$F18</f>
        <v>0</v>
      </c>
      <c r="W19" s="44">
        <f t="shared" ref="W19:BR19" si="4">W17*$F18</f>
        <v>0</v>
      </c>
      <c r="X19" s="44">
        <f t="shared" si="4"/>
        <v>0</v>
      </c>
      <c r="Y19" s="44">
        <f t="shared" si="4"/>
        <v>0</v>
      </c>
      <c r="Z19" s="44">
        <f t="shared" si="4"/>
        <v>0</v>
      </c>
      <c r="AA19" s="44">
        <f t="shared" si="4"/>
        <v>0</v>
      </c>
      <c r="AB19" s="44">
        <f t="shared" si="4"/>
        <v>0</v>
      </c>
      <c r="AC19" s="44">
        <f t="shared" si="4"/>
        <v>0</v>
      </c>
      <c r="AD19" s="44">
        <f t="shared" si="4"/>
        <v>0</v>
      </c>
      <c r="AE19" s="44">
        <f t="shared" si="4"/>
        <v>0</v>
      </c>
      <c r="AF19" s="44">
        <f t="shared" si="4"/>
        <v>0</v>
      </c>
      <c r="AG19" s="44">
        <f t="shared" si="4"/>
        <v>0</v>
      </c>
      <c r="AH19" s="44">
        <f t="shared" si="4"/>
        <v>0</v>
      </c>
      <c r="AI19" s="44">
        <f t="shared" si="4"/>
        <v>0</v>
      </c>
      <c r="AJ19" s="44">
        <f t="shared" si="4"/>
        <v>0</v>
      </c>
      <c r="AK19" s="44">
        <f t="shared" si="4"/>
        <v>0</v>
      </c>
      <c r="AL19" s="44">
        <f t="shared" si="4"/>
        <v>0</v>
      </c>
      <c r="AM19" s="44">
        <f t="shared" si="4"/>
        <v>0</v>
      </c>
      <c r="AN19" s="44">
        <f t="shared" si="4"/>
        <v>0</v>
      </c>
      <c r="AO19" s="44">
        <f t="shared" si="4"/>
        <v>0</v>
      </c>
      <c r="AP19" s="44">
        <f t="shared" si="4"/>
        <v>0</v>
      </c>
      <c r="AQ19" s="44">
        <f t="shared" si="4"/>
        <v>0</v>
      </c>
      <c r="AR19" s="44">
        <f t="shared" si="4"/>
        <v>0</v>
      </c>
      <c r="AS19" s="44">
        <f t="shared" si="4"/>
        <v>0</v>
      </c>
      <c r="AT19" s="44">
        <f t="shared" si="4"/>
        <v>0</v>
      </c>
      <c r="AU19" s="44">
        <f t="shared" si="4"/>
        <v>0</v>
      </c>
      <c r="AV19" s="44">
        <f t="shared" si="4"/>
        <v>0</v>
      </c>
      <c r="AW19" s="44">
        <f t="shared" si="4"/>
        <v>0</v>
      </c>
      <c r="AX19" s="44">
        <f t="shared" si="4"/>
        <v>0</v>
      </c>
      <c r="AY19" s="44">
        <f t="shared" si="4"/>
        <v>0</v>
      </c>
      <c r="AZ19" s="44">
        <f t="shared" si="4"/>
        <v>0</v>
      </c>
      <c r="BA19" s="44">
        <f t="shared" si="4"/>
        <v>0</v>
      </c>
      <c r="BB19" s="44">
        <f t="shared" si="4"/>
        <v>0</v>
      </c>
      <c r="BC19" s="44">
        <f t="shared" si="4"/>
        <v>0</v>
      </c>
      <c r="BD19" s="44">
        <f t="shared" si="4"/>
        <v>0</v>
      </c>
      <c r="BE19" s="44">
        <f t="shared" si="4"/>
        <v>0</v>
      </c>
      <c r="BF19" s="44">
        <f t="shared" si="4"/>
        <v>0</v>
      </c>
      <c r="BG19" s="44">
        <f t="shared" si="4"/>
        <v>0</v>
      </c>
      <c r="BH19" s="44">
        <f t="shared" si="4"/>
        <v>0</v>
      </c>
      <c r="BI19" s="44">
        <f t="shared" si="4"/>
        <v>0</v>
      </c>
      <c r="BJ19" s="44">
        <f t="shared" si="4"/>
        <v>0</v>
      </c>
      <c r="BK19" s="44">
        <f t="shared" si="4"/>
        <v>0</v>
      </c>
      <c r="BL19" s="44">
        <f t="shared" si="4"/>
        <v>0</v>
      </c>
      <c r="BM19" s="44">
        <f t="shared" si="4"/>
        <v>0</v>
      </c>
      <c r="BN19" s="44">
        <f t="shared" si="4"/>
        <v>0</v>
      </c>
      <c r="BO19" s="44">
        <f t="shared" si="4"/>
        <v>0</v>
      </c>
      <c r="BP19" s="44">
        <f t="shared" si="4"/>
        <v>0</v>
      </c>
      <c r="BQ19" s="46">
        <f t="shared" si="4"/>
        <v>0</v>
      </c>
      <c r="BR19" s="47">
        <f t="shared" si="4"/>
        <v>0</v>
      </c>
    </row>
    <row r="20" spans="1:70" ht="25.5" customHeight="1" thickBot="1" x14ac:dyDescent="0.3">
      <c r="A20" s="121"/>
      <c r="B20" s="122"/>
      <c r="C20" s="118" t="s">
        <v>48</v>
      </c>
      <c r="D20" s="119"/>
      <c r="E20" s="120"/>
      <c r="F20" s="139">
        <f>SUM(F19:J19)</f>
        <v>0</v>
      </c>
      <c r="G20" s="140"/>
      <c r="H20" s="140"/>
      <c r="I20" s="140"/>
      <c r="J20" s="140"/>
      <c r="K20" s="141">
        <f>SUM(K19:V19)</f>
        <v>0</v>
      </c>
      <c r="L20" s="142"/>
      <c r="M20" s="142"/>
      <c r="N20" s="142"/>
      <c r="O20" s="142"/>
      <c r="P20" s="142"/>
      <c r="Q20" s="142"/>
      <c r="R20" s="142"/>
      <c r="S20" s="142"/>
      <c r="T20" s="142"/>
      <c r="U20" s="142"/>
      <c r="V20" s="143"/>
      <c r="W20" s="141">
        <f>SUM(W19:AH19)</f>
        <v>0</v>
      </c>
      <c r="X20" s="142"/>
      <c r="Y20" s="142"/>
      <c r="Z20" s="142"/>
      <c r="AA20" s="142"/>
      <c r="AB20" s="142"/>
      <c r="AC20" s="142"/>
      <c r="AD20" s="142"/>
      <c r="AE20" s="142"/>
      <c r="AF20" s="142"/>
      <c r="AG20" s="142"/>
      <c r="AH20" s="142"/>
      <c r="AI20" s="141">
        <f>SUM(AI19:AT19)</f>
        <v>0</v>
      </c>
      <c r="AJ20" s="142"/>
      <c r="AK20" s="142"/>
      <c r="AL20" s="142"/>
      <c r="AM20" s="142"/>
      <c r="AN20" s="142"/>
      <c r="AO20" s="142"/>
      <c r="AP20" s="142"/>
      <c r="AQ20" s="142"/>
      <c r="AR20" s="142"/>
      <c r="AS20" s="142"/>
      <c r="AT20" s="143"/>
      <c r="AU20" s="141">
        <f>SUM(AU19:BF19)</f>
        <v>0</v>
      </c>
      <c r="AV20" s="142"/>
      <c r="AW20" s="142"/>
      <c r="AX20" s="142"/>
      <c r="AY20" s="142"/>
      <c r="AZ20" s="142"/>
      <c r="BA20" s="142"/>
      <c r="BB20" s="142"/>
      <c r="BC20" s="142"/>
      <c r="BD20" s="142"/>
      <c r="BE20" s="142"/>
      <c r="BF20" s="143"/>
      <c r="BG20" s="141">
        <f>SUM(BG19:BR19)</f>
        <v>0</v>
      </c>
      <c r="BH20" s="142"/>
      <c r="BI20" s="142"/>
      <c r="BJ20" s="142"/>
      <c r="BK20" s="142"/>
      <c r="BL20" s="142"/>
      <c r="BM20" s="142"/>
      <c r="BN20" s="142"/>
      <c r="BO20" s="142"/>
      <c r="BP20" s="142"/>
      <c r="BQ20" s="142"/>
      <c r="BR20" s="143"/>
    </row>
    <row r="21" spans="1:70" ht="25.5" customHeight="1" thickTop="1" x14ac:dyDescent="0.25">
      <c r="A21" s="101" t="s">
        <v>40</v>
      </c>
      <c r="B21" s="102"/>
      <c r="C21" s="109" t="s">
        <v>42</v>
      </c>
      <c r="D21" s="134" t="s">
        <v>62</v>
      </c>
      <c r="E21" s="9" t="s">
        <v>43</v>
      </c>
      <c r="F21" s="10"/>
      <c r="G21" s="11"/>
      <c r="H21" s="11"/>
      <c r="I21" s="45"/>
      <c r="J21" s="12"/>
      <c r="K21" s="12"/>
      <c r="L21" s="12"/>
      <c r="M21" s="12"/>
      <c r="N21" s="12"/>
      <c r="O21" s="12"/>
      <c r="P21" s="12"/>
      <c r="Q21" s="12"/>
      <c r="R21" s="12"/>
      <c r="S21" s="12">
        <v>1</v>
      </c>
      <c r="T21" s="12"/>
      <c r="U21" s="12"/>
      <c r="V21" s="12"/>
      <c r="W21" s="12"/>
      <c r="X21" s="12"/>
      <c r="Y21" s="12"/>
      <c r="Z21" s="12"/>
      <c r="AA21" s="12"/>
      <c r="AB21" s="12"/>
      <c r="AC21" s="12">
        <v>1</v>
      </c>
      <c r="AD21" s="12"/>
      <c r="AE21" s="12"/>
      <c r="AF21" s="12">
        <v>1</v>
      </c>
      <c r="AG21" s="12"/>
      <c r="AH21" s="12"/>
      <c r="AI21" s="12"/>
      <c r="AJ21" s="12"/>
      <c r="AK21" s="12">
        <v>1</v>
      </c>
      <c r="AL21" s="12"/>
      <c r="AM21" s="12">
        <v>1</v>
      </c>
      <c r="AN21" s="12"/>
      <c r="AO21" s="12"/>
      <c r="AP21" s="12">
        <v>1</v>
      </c>
      <c r="AQ21" s="12"/>
      <c r="AR21" s="12">
        <v>1</v>
      </c>
      <c r="AS21" s="12"/>
      <c r="AT21" s="12"/>
      <c r="AU21" s="12">
        <v>1</v>
      </c>
      <c r="AV21" s="12"/>
      <c r="AW21" s="12"/>
      <c r="AX21" s="12"/>
      <c r="AY21" s="12"/>
      <c r="AZ21" s="12">
        <v>1</v>
      </c>
      <c r="BA21" s="12"/>
      <c r="BB21" s="12"/>
      <c r="BC21" s="12"/>
      <c r="BD21" s="12">
        <v>1</v>
      </c>
      <c r="BE21" s="12"/>
      <c r="BF21" s="12"/>
      <c r="BG21" s="12">
        <v>1</v>
      </c>
      <c r="BH21" s="12"/>
      <c r="BI21" s="12"/>
      <c r="BJ21" s="12"/>
      <c r="BK21" s="12"/>
      <c r="BL21" s="12">
        <v>1</v>
      </c>
      <c r="BM21" s="12"/>
      <c r="BN21" s="12"/>
      <c r="BO21" s="12"/>
      <c r="BP21" s="13"/>
      <c r="BQ21" s="14"/>
      <c r="BR21" s="15"/>
    </row>
    <row r="22" spans="1:70" ht="33" customHeight="1" x14ac:dyDescent="0.25">
      <c r="A22" s="101"/>
      <c r="B22" s="102"/>
      <c r="C22" s="109"/>
      <c r="D22" s="134"/>
      <c r="E22" s="5" t="s">
        <v>47</v>
      </c>
      <c r="F22" s="136">
        <v>0</v>
      </c>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8"/>
    </row>
    <row r="23" spans="1:70" ht="25.5" customHeight="1" thickBot="1" x14ac:dyDescent="0.3">
      <c r="A23" s="101"/>
      <c r="B23" s="102"/>
      <c r="C23" s="133"/>
      <c r="D23" s="135"/>
      <c r="E23" s="6" t="s">
        <v>25</v>
      </c>
      <c r="F23" s="7">
        <f>F21*F22</f>
        <v>0</v>
      </c>
      <c r="G23" s="8">
        <f>G21*F22</f>
        <v>0</v>
      </c>
      <c r="H23" s="8">
        <f>H21*F22</f>
        <v>0</v>
      </c>
      <c r="I23" s="44">
        <f>I21*$F22</f>
        <v>0</v>
      </c>
      <c r="J23" s="44">
        <f>J21*$F22</f>
        <v>0</v>
      </c>
      <c r="K23" s="44">
        <f t="shared" ref="K23:U23" si="5">K21*$F22</f>
        <v>0</v>
      </c>
      <c r="L23" s="44">
        <f t="shared" si="5"/>
        <v>0</v>
      </c>
      <c r="M23" s="44">
        <f t="shared" si="5"/>
        <v>0</v>
      </c>
      <c r="N23" s="44">
        <f t="shared" si="5"/>
        <v>0</v>
      </c>
      <c r="O23" s="44">
        <f t="shared" si="5"/>
        <v>0</v>
      </c>
      <c r="P23" s="44">
        <f t="shared" si="5"/>
        <v>0</v>
      </c>
      <c r="Q23" s="44">
        <f t="shared" si="5"/>
        <v>0</v>
      </c>
      <c r="R23" s="44">
        <f t="shared" si="5"/>
        <v>0</v>
      </c>
      <c r="S23" s="44">
        <f t="shared" si="5"/>
        <v>0</v>
      </c>
      <c r="T23" s="44">
        <f t="shared" si="5"/>
        <v>0</v>
      </c>
      <c r="U23" s="44">
        <f t="shared" si="5"/>
        <v>0</v>
      </c>
      <c r="V23" s="44">
        <f>V21*$F22</f>
        <v>0</v>
      </c>
      <c r="W23" s="44">
        <f t="shared" ref="W23:BR23" si="6">W21*$F22</f>
        <v>0</v>
      </c>
      <c r="X23" s="44">
        <f t="shared" si="6"/>
        <v>0</v>
      </c>
      <c r="Y23" s="44">
        <f t="shared" si="6"/>
        <v>0</v>
      </c>
      <c r="Z23" s="44">
        <f t="shared" si="6"/>
        <v>0</v>
      </c>
      <c r="AA23" s="44">
        <f t="shared" si="6"/>
        <v>0</v>
      </c>
      <c r="AB23" s="44">
        <f t="shared" si="6"/>
        <v>0</v>
      </c>
      <c r="AC23" s="44">
        <f t="shared" si="6"/>
        <v>0</v>
      </c>
      <c r="AD23" s="44">
        <f t="shared" si="6"/>
        <v>0</v>
      </c>
      <c r="AE23" s="44">
        <f t="shared" si="6"/>
        <v>0</v>
      </c>
      <c r="AF23" s="44">
        <f t="shared" si="6"/>
        <v>0</v>
      </c>
      <c r="AG23" s="44">
        <f t="shared" si="6"/>
        <v>0</v>
      </c>
      <c r="AH23" s="44">
        <f t="shared" si="6"/>
        <v>0</v>
      </c>
      <c r="AI23" s="44">
        <f t="shared" si="6"/>
        <v>0</v>
      </c>
      <c r="AJ23" s="44">
        <f t="shared" si="6"/>
        <v>0</v>
      </c>
      <c r="AK23" s="44">
        <f t="shared" si="6"/>
        <v>0</v>
      </c>
      <c r="AL23" s="44">
        <f t="shared" si="6"/>
        <v>0</v>
      </c>
      <c r="AM23" s="44">
        <f t="shared" si="6"/>
        <v>0</v>
      </c>
      <c r="AN23" s="44">
        <f t="shared" si="6"/>
        <v>0</v>
      </c>
      <c r="AO23" s="44">
        <f t="shared" si="6"/>
        <v>0</v>
      </c>
      <c r="AP23" s="44">
        <f t="shared" si="6"/>
        <v>0</v>
      </c>
      <c r="AQ23" s="44">
        <f t="shared" si="6"/>
        <v>0</v>
      </c>
      <c r="AR23" s="44">
        <f t="shared" si="6"/>
        <v>0</v>
      </c>
      <c r="AS23" s="44">
        <f t="shared" si="6"/>
        <v>0</v>
      </c>
      <c r="AT23" s="44">
        <f t="shared" si="6"/>
        <v>0</v>
      </c>
      <c r="AU23" s="44">
        <f t="shared" si="6"/>
        <v>0</v>
      </c>
      <c r="AV23" s="44">
        <f t="shared" si="6"/>
        <v>0</v>
      </c>
      <c r="AW23" s="44">
        <f t="shared" si="6"/>
        <v>0</v>
      </c>
      <c r="AX23" s="44">
        <f t="shared" si="6"/>
        <v>0</v>
      </c>
      <c r="AY23" s="44">
        <f t="shared" si="6"/>
        <v>0</v>
      </c>
      <c r="AZ23" s="44">
        <f t="shared" si="6"/>
        <v>0</v>
      </c>
      <c r="BA23" s="44">
        <f t="shared" si="6"/>
        <v>0</v>
      </c>
      <c r="BB23" s="44">
        <f t="shared" si="6"/>
        <v>0</v>
      </c>
      <c r="BC23" s="44">
        <f t="shared" si="6"/>
        <v>0</v>
      </c>
      <c r="BD23" s="44">
        <f t="shared" si="6"/>
        <v>0</v>
      </c>
      <c r="BE23" s="44">
        <f t="shared" si="6"/>
        <v>0</v>
      </c>
      <c r="BF23" s="44">
        <f t="shared" si="6"/>
        <v>0</v>
      </c>
      <c r="BG23" s="44">
        <f t="shared" si="6"/>
        <v>0</v>
      </c>
      <c r="BH23" s="44">
        <f t="shared" si="6"/>
        <v>0</v>
      </c>
      <c r="BI23" s="44">
        <f t="shared" si="6"/>
        <v>0</v>
      </c>
      <c r="BJ23" s="44">
        <f t="shared" si="6"/>
        <v>0</v>
      </c>
      <c r="BK23" s="44">
        <f t="shared" si="6"/>
        <v>0</v>
      </c>
      <c r="BL23" s="44">
        <f t="shared" si="6"/>
        <v>0</v>
      </c>
      <c r="BM23" s="44">
        <f t="shared" si="6"/>
        <v>0</v>
      </c>
      <c r="BN23" s="44">
        <f t="shared" si="6"/>
        <v>0</v>
      </c>
      <c r="BO23" s="44">
        <f t="shared" si="6"/>
        <v>0</v>
      </c>
      <c r="BP23" s="44">
        <f t="shared" si="6"/>
        <v>0</v>
      </c>
      <c r="BQ23" s="46">
        <f t="shared" si="6"/>
        <v>0</v>
      </c>
      <c r="BR23" s="47">
        <f t="shared" si="6"/>
        <v>0</v>
      </c>
    </row>
    <row r="24" spans="1:70" ht="25.5" customHeight="1" thickBot="1" x14ac:dyDescent="0.3">
      <c r="A24" s="121"/>
      <c r="B24" s="122"/>
      <c r="C24" s="118" t="s">
        <v>48</v>
      </c>
      <c r="D24" s="119"/>
      <c r="E24" s="120"/>
      <c r="F24" s="139">
        <f>SUM(F23:J23)</f>
        <v>0</v>
      </c>
      <c r="G24" s="140"/>
      <c r="H24" s="140"/>
      <c r="I24" s="140"/>
      <c r="J24" s="140"/>
      <c r="K24" s="141">
        <f>SUM(K23:V23)</f>
        <v>0</v>
      </c>
      <c r="L24" s="142"/>
      <c r="M24" s="142"/>
      <c r="N24" s="142"/>
      <c r="O24" s="142"/>
      <c r="P24" s="142"/>
      <c r="Q24" s="142"/>
      <c r="R24" s="142"/>
      <c r="S24" s="142"/>
      <c r="T24" s="142"/>
      <c r="U24" s="142"/>
      <c r="V24" s="143"/>
      <c r="W24" s="141">
        <f>SUM(W23:AH23)</f>
        <v>0</v>
      </c>
      <c r="X24" s="142"/>
      <c r="Y24" s="142"/>
      <c r="Z24" s="142"/>
      <c r="AA24" s="142"/>
      <c r="AB24" s="142"/>
      <c r="AC24" s="142"/>
      <c r="AD24" s="142"/>
      <c r="AE24" s="142"/>
      <c r="AF24" s="142"/>
      <c r="AG24" s="142"/>
      <c r="AH24" s="142"/>
      <c r="AI24" s="141">
        <f>SUM(AI23:AT23)</f>
        <v>0</v>
      </c>
      <c r="AJ24" s="142"/>
      <c r="AK24" s="142"/>
      <c r="AL24" s="142"/>
      <c r="AM24" s="142"/>
      <c r="AN24" s="142"/>
      <c r="AO24" s="142"/>
      <c r="AP24" s="142"/>
      <c r="AQ24" s="142"/>
      <c r="AR24" s="142"/>
      <c r="AS24" s="142"/>
      <c r="AT24" s="143"/>
      <c r="AU24" s="141">
        <f>SUM(AU23:BF23)</f>
        <v>0</v>
      </c>
      <c r="AV24" s="142"/>
      <c r="AW24" s="142"/>
      <c r="AX24" s="142"/>
      <c r="AY24" s="142"/>
      <c r="AZ24" s="142"/>
      <c r="BA24" s="142"/>
      <c r="BB24" s="142"/>
      <c r="BC24" s="142"/>
      <c r="BD24" s="142"/>
      <c r="BE24" s="142"/>
      <c r="BF24" s="143"/>
      <c r="BG24" s="141">
        <f>SUM(BG23:BR23)</f>
        <v>0</v>
      </c>
      <c r="BH24" s="142"/>
      <c r="BI24" s="142"/>
      <c r="BJ24" s="142"/>
      <c r="BK24" s="142"/>
      <c r="BL24" s="142"/>
      <c r="BM24" s="142"/>
      <c r="BN24" s="142"/>
      <c r="BO24" s="142"/>
      <c r="BP24" s="142"/>
      <c r="BQ24" s="142"/>
      <c r="BR24" s="143"/>
    </row>
    <row r="25" spans="1:70" ht="30.75" customHeight="1" thickTop="1" x14ac:dyDescent="0.25">
      <c r="A25" s="101" t="s">
        <v>63</v>
      </c>
      <c r="B25" s="102"/>
      <c r="C25" s="109" t="s">
        <v>64</v>
      </c>
      <c r="D25" s="134" t="s">
        <v>65</v>
      </c>
      <c r="E25" s="9" t="s">
        <v>24</v>
      </c>
      <c r="F25" s="10"/>
      <c r="G25" s="11"/>
      <c r="H25" s="11"/>
      <c r="I25" s="45"/>
      <c r="J25" s="12"/>
      <c r="K25" s="12"/>
      <c r="L25" s="12"/>
      <c r="M25" s="12"/>
      <c r="N25" s="12"/>
      <c r="O25" s="12"/>
      <c r="P25" s="12"/>
      <c r="Q25" s="12"/>
      <c r="R25" s="12">
        <v>1</v>
      </c>
      <c r="S25" s="12"/>
      <c r="T25" s="12"/>
      <c r="U25" s="12"/>
      <c r="V25" s="12"/>
      <c r="W25" s="12"/>
      <c r="X25" s="12"/>
      <c r="Y25" s="12"/>
      <c r="Z25" s="12"/>
      <c r="AA25" s="12"/>
      <c r="AB25" s="12">
        <v>1</v>
      </c>
      <c r="AC25" s="12"/>
      <c r="AD25" s="12"/>
      <c r="AE25" s="12"/>
      <c r="AF25" s="12"/>
      <c r="AG25" s="12"/>
      <c r="AH25" s="12"/>
      <c r="AI25" s="12"/>
      <c r="AJ25" s="12">
        <v>1</v>
      </c>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3"/>
      <c r="BQ25" s="14"/>
      <c r="BR25" s="15"/>
    </row>
    <row r="26" spans="1:70" ht="32.25" customHeight="1" x14ac:dyDescent="0.25">
      <c r="A26" s="101"/>
      <c r="B26" s="102"/>
      <c r="C26" s="109"/>
      <c r="D26" s="134"/>
      <c r="E26" s="5" t="s">
        <v>47</v>
      </c>
      <c r="F26" s="136">
        <v>0</v>
      </c>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8"/>
    </row>
    <row r="27" spans="1:70" ht="32.25" customHeight="1" thickBot="1" x14ac:dyDescent="0.3">
      <c r="A27" s="101"/>
      <c r="B27" s="102"/>
      <c r="C27" s="133"/>
      <c r="D27" s="135"/>
      <c r="E27" s="6" t="s">
        <v>25</v>
      </c>
      <c r="F27" s="7">
        <f>F25*F26</f>
        <v>0</v>
      </c>
      <c r="G27" s="8">
        <f>G25*F26</f>
        <v>0</v>
      </c>
      <c r="H27" s="8">
        <f>H25*F26</f>
        <v>0</v>
      </c>
      <c r="I27" s="44">
        <f>I25*$F26</f>
        <v>0</v>
      </c>
      <c r="J27" s="44">
        <f>J25*$F26</f>
        <v>0</v>
      </c>
      <c r="K27" s="44">
        <f t="shared" ref="K27:U27" si="7">K25*$F26</f>
        <v>0</v>
      </c>
      <c r="L27" s="44">
        <f t="shared" si="7"/>
        <v>0</v>
      </c>
      <c r="M27" s="44">
        <f t="shared" si="7"/>
        <v>0</v>
      </c>
      <c r="N27" s="44">
        <f t="shared" si="7"/>
        <v>0</v>
      </c>
      <c r="O27" s="44">
        <f t="shared" si="7"/>
        <v>0</v>
      </c>
      <c r="P27" s="44">
        <f t="shared" si="7"/>
        <v>0</v>
      </c>
      <c r="Q27" s="44">
        <f t="shared" si="7"/>
        <v>0</v>
      </c>
      <c r="R27" s="44">
        <f t="shared" si="7"/>
        <v>0</v>
      </c>
      <c r="S27" s="44">
        <f t="shared" si="7"/>
        <v>0</v>
      </c>
      <c r="T27" s="44">
        <f t="shared" si="7"/>
        <v>0</v>
      </c>
      <c r="U27" s="44">
        <f t="shared" si="7"/>
        <v>0</v>
      </c>
      <c r="V27" s="44">
        <f>V25*$F26</f>
        <v>0</v>
      </c>
      <c r="W27" s="44">
        <f t="shared" ref="W27:BR27" si="8">W25*$F26</f>
        <v>0</v>
      </c>
      <c r="X27" s="44">
        <f t="shared" si="8"/>
        <v>0</v>
      </c>
      <c r="Y27" s="44">
        <f t="shared" si="8"/>
        <v>0</v>
      </c>
      <c r="Z27" s="44">
        <f t="shared" si="8"/>
        <v>0</v>
      </c>
      <c r="AA27" s="44">
        <f t="shared" si="8"/>
        <v>0</v>
      </c>
      <c r="AB27" s="44">
        <f t="shared" si="8"/>
        <v>0</v>
      </c>
      <c r="AC27" s="44">
        <f t="shared" si="8"/>
        <v>0</v>
      </c>
      <c r="AD27" s="44">
        <f t="shared" si="8"/>
        <v>0</v>
      </c>
      <c r="AE27" s="44">
        <f t="shared" si="8"/>
        <v>0</v>
      </c>
      <c r="AF27" s="44">
        <f t="shared" si="8"/>
        <v>0</v>
      </c>
      <c r="AG27" s="44">
        <f t="shared" si="8"/>
        <v>0</v>
      </c>
      <c r="AH27" s="44">
        <f t="shared" si="8"/>
        <v>0</v>
      </c>
      <c r="AI27" s="44">
        <f t="shared" si="8"/>
        <v>0</v>
      </c>
      <c r="AJ27" s="44">
        <f t="shared" si="8"/>
        <v>0</v>
      </c>
      <c r="AK27" s="44">
        <f t="shared" si="8"/>
        <v>0</v>
      </c>
      <c r="AL27" s="44">
        <f t="shared" si="8"/>
        <v>0</v>
      </c>
      <c r="AM27" s="44">
        <f t="shared" si="8"/>
        <v>0</v>
      </c>
      <c r="AN27" s="44">
        <f t="shared" si="8"/>
        <v>0</v>
      </c>
      <c r="AO27" s="44">
        <f t="shared" si="8"/>
        <v>0</v>
      </c>
      <c r="AP27" s="44">
        <f t="shared" si="8"/>
        <v>0</v>
      </c>
      <c r="AQ27" s="44">
        <f t="shared" si="8"/>
        <v>0</v>
      </c>
      <c r="AR27" s="44">
        <f t="shared" si="8"/>
        <v>0</v>
      </c>
      <c r="AS27" s="44">
        <f t="shared" si="8"/>
        <v>0</v>
      </c>
      <c r="AT27" s="44">
        <f t="shared" si="8"/>
        <v>0</v>
      </c>
      <c r="AU27" s="44">
        <f t="shared" si="8"/>
        <v>0</v>
      </c>
      <c r="AV27" s="44">
        <f t="shared" si="8"/>
        <v>0</v>
      </c>
      <c r="AW27" s="44">
        <f t="shared" si="8"/>
        <v>0</v>
      </c>
      <c r="AX27" s="44">
        <f t="shared" si="8"/>
        <v>0</v>
      </c>
      <c r="AY27" s="44">
        <f t="shared" si="8"/>
        <v>0</v>
      </c>
      <c r="AZ27" s="44">
        <f t="shared" si="8"/>
        <v>0</v>
      </c>
      <c r="BA27" s="44">
        <f t="shared" si="8"/>
        <v>0</v>
      </c>
      <c r="BB27" s="44">
        <f t="shared" si="8"/>
        <v>0</v>
      </c>
      <c r="BC27" s="44">
        <f t="shared" si="8"/>
        <v>0</v>
      </c>
      <c r="BD27" s="44">
        <f t="shared" si="8"/>
        <v>0</v>
      </c>
      <c r="BE27" s="44">
        <f t="shared" si="8"/>
        <v>0</v>
      </c>
      <c r="BF27" s="44">
        <f t="shared" si="8"/>
        <v>0</v>
      </c>
      <c r="BG27" s="44">
        <f t="shared" si="8"/>
        <v>0</v>
      </c>
      <c r="BH27" s="44">
        <f t="shared" si="8"/>
        <v>0</v>
      </c>
      <c r="BI27" s="44">
        <f t="shared" si="8"/>
        <v>0</v>
      </c>
      <c r="BJ27" s="44">
        <f t="shared" si="8"/>
        <v>0</v>
      </c>
      <c r="BK27" s="44">
        <f t="shared" si="8"/>
        <v>0</v>
      </c>
      <c r="BL27" s="44">
        <f t="shared" si="8"/>
        <v>0</v>
      </c>
      <c r="BM27" s="44">
        <f t="shared" si="8"/>
        <v>0</v>
      </c>
      <c r="BN27" s="44">
        <f t="shared" si="8"/>
        <v>0</v>
      </c>
      <c r="BO27" s="44">
        <f t="shared" si="8"/>
        <v>0</v>
      </c>
      <c r="BP27" s="44">
        <f t="shared" si="8"/>
        <v>0</v>
      </c>
      <c r="BQ27" s="46">
        <f t="shared" si="8"/>
        <v>0</v>
      </c>
      <c r="BR27" s="47">
        <f t="shared" si="8"/>
        <v>0</v>
      </c>
    </row>
    <row r="28" spans="1:70" ht="25.5" customHeight="1" thickBot="1" x14ac:dyDescent="0.3">
      <c r="A28" s="121"/>
      <c r="B28" s="122"/>
      <c r="C28" s="118" t="s">
        <v>48</v>
      </c>
      <c r="D28" s="119"/>
      <c r="E28" s="120"/>
      <c r="F28" s="139">
        <f>SUM(F27:J27)</f>
        <v>0</v>
      </c>
      <c r="G28" s="140"/>
      <c r="H28" s="140"/>
      <c r="I28" s="140"/>
      <c r="J28" s="140"/>
      <c r="K28" s="141">
        <f>SUM(K27:V27)</f>
        <v>0</v>
      </c>
      <c r="L28" s="142"/>
      <c r="M28" s="142"/>
      <c r="N28" s="142"/>
      <c r="O28" s="142"/>
      <c r="P28" s="142"/>
      <c r="Q28" s="142"/>
      <c r="R28" s="142"/>
      <c r="S28" s="142"/>
      <c r="T28" s="142"/>
      <c r="U28" s="142"/>
      <c r="V28" s="143"/>
      <c r="W28" s="141">
        <f>SUM(W27:AH27)</f>
        <v>0</v>
      </c>
      <c r="X28" s="142"/>
      <c r="Y28" s="142"/>
      <c r="Z28" s="142"/>
      <c r="AA28" s="142"/>
      <c r="AB28" s="142"/>
      <c r="AC28" s="142"/>
      <c r="AD28" s="142"/>
      <c r="AE28" s="142"/>
      <c r="AF28" s="142"/>
      <c r="AG28" s="142"/>
      <c r="AH28" s="142"/>
      <c r="AI28" s="141">
        <f>SUM(AI27:AT27)</f>
        <v>0</v>
      </c>
      <c r="AJ28" s="142"/>
      <c r="AK28" s="142"/>
      <c r="AL28" s="142"/>
      <c r="AM28" s="142"/>
      <c r="AN28" s="142"/>
      <c r="AO28" s="142"/>
      <c r="AP28" s="142"/>
      <c r="AQ28" s="142"/>
      <c r="AR28" s="142"/>
      <c r="AS28" s="142"/>
      <c r="AT28" s="143"/>
      <c r="AU28" s="141">
        <f>SUM(AU27:BF27)</f>
        <v>0</v>
      </c>
      <c r="AV28" s="142"/>
      <c r="AW28" s="142"/>
      <c r="AX28" s="142"/>
      <c r="AY28" s="142"/>
      <c r="AZ28" s="142"/>
      <c r="BA28" s="142"/>
      <c r="BB28" s="142"/>
      <c r="BC28" s="142"/>
      <c r="BD28" s="142"/>
      <c r="BE28" s="142"/>
      <c r="BF28" s="143"/>
      <c r="BG28" s="141">
        <f>SUM(BG27:BR27)</f>
        <v>0</v>
      </c>
      <c r="BH28" s="142"/>
      <c r="BI28" s="142"/>
      <c r="BJ28" s="142"/>
      <c r="BK28" s="142"/>
      <c r="BL28" s="142"/>
      <c r="BM28" s="142"/>
      <c r="BN28" s="142"/>
      <c r="BO28" s="142"/>
      <c r="BP28" s="142"/>
      <c r="BQ28" s="142"/>
      <c r="BR28" s="143"/>
    </row>
    <row r="29" spans="1:70" ht="25.5" customHeight="1" thickTop="1" x14ac:dyDescent="0.25">
      <c r="A29" s="101">
        <v>4</v>
      </c>
      <c r="B29" s="102"/>
      <c r="C29" s="189" t="s">
        <v>68</v>
      </c>
      <c r="D29" s="191" t="s">
        <v>69</v>
      </c>
      <c r="E29" s="9" t="s">
        <v>24</v>
      </c>
      <c r="F29" s="10"/>
      <c r="G29" s="11"/>
      <c r="H29" s="11"/>
      <c r="I29" s="45"/>
      <c r="J29" s="12"/>
      <c r="K29" s="12"/>
      <c r="L29" s="12"/>
      <c r="M29" s="12"/>
      <c r="N29" s="12"/>
      <c r="O29" s="12"/>
      <c r="P29" s="12"/>
      <c r="Q29" s="12"/>
      <c r="R29" s="12"/>
      <c r="S29" s="12"/>
      <c r="T29" s="12"/>
      <c r="U29" s="12"/>
      <c r="V29" s="12">
        <v>0.5</v>
      </c>
      <c r="W29" s="12"/>
      <c r="X29" s="12"/>
      <c r="Y29" s="12"/>
      <c r="Z29" s="12"/>
      <c r="AA29" s="12"/>
      <c r="AB29" s="12"/>
      <c r="AC29" s="12"/>
      <c r="AD29" s="12"/>
      <c r="AE29" s="12"/>
      <c r="AF29" s="12"/>
      <c r="AG29" s="12"/>
      <c r="AH29" s="12">
        <v>0.5</v>
      </c>
      <c r="AI29" s="12"/>
      <c r="AJ29" s="12"/>
      <c r="AK29" s="12"/>
      <c r="AL29" s="12"/>
      <c r="AM29" s="12"/>
      <c r="AN29" s="12"/>
      <c r="AO29" s="12"/>
      <c r="AP29" s="12"/>
      <c r="AQ29" s="12"/>
      <c r="AR29" s="12"/>
      <c r="AS29" s="12"/>
      <c r="AT29" s="12">
        <v>0.5</v>
      </c>
      <c r="AU29" s="12"/>
      <c r="AV29" s="12"/>
      <c r="AW29" s="12"/>
      <c r="AX29" s="12"/>
      <c r="AY29" s="12"/>
      <c r="AZ29" s="12"/>
      <c r="BA29" s="12"/>
      <c r="BB29" s="12"/>
      <c r="BC29" s="12"/>
      <c r="BD29" s="12"/>
      <c r="BE29" s="12"/>
      <c r="BF29" s="12">
        <v>0.5</v>
      </c>
      <c r="BG29" s="12"/>
      <c r="BH29" s="12"/>
      <c r="BI29" s="12"/>
      <c r="BJ29" s="12"/>
      <c r="BK29" s="12"/>
      <c r="BL29" s="12"/>
      <c r="BM29" s="12"/>
      <c r="BN29" s="12"/>
      <c r="BO29" s="12"/>
      <c r="BP29" s="13">
        <v>0.5</v>
      </c>
      <c r="BQ29" s="14">
        <v>1</v>
      </c>
      <c r="BR29" s="15"/>
    </row>
    <row r="30" spans="1:70" ht="25.5" customHeight="1" x14ac:dyDescent="0.25">
      <c r="A30" s="101"/>
      <c r="B30" s="102"/>
      <c r="C30" s="189"/>
      <c r="D30" s="191"/>
      <c r="E30" s="5" t="s">
        <v>47</v>
      </c>
      <c r="F30" s="136">
        <v>0</v>
      </c>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8"/>
    </row>
    <row r="31" spans="1:70" ht="27" customHeight="1" thickBot="1" x14ac:dyDescent="0.3">
      <c r="A31" s="101"/>
      <c r="B31" s="102"/>
      <c r="C31" s="190"/>
      <c r="D31" s="192"/>
      <c r="E31" s="6" t="s">
        <v>25</v>
      </c>
      <c r="F31" s="7">
        <f>F29*F30</f>
        <v>0</v>
      </c>
      <c r="G31" s="8">
        <f>G29*F30</f>
        <v>0</v>
      </c>
      <c r="H31" s="8">
        <f>H29*F30</f>
        <v>0</v>
      </c>
      <c r="I31" s="44">
        <f>I29*$F30</f>
        <v>0</v>
      </c>
      <c r="J31" s="44">
        <f>J29*$F30</f>
        <v>0</v>
      </c>
      <c r="K31" s="44">
        <f t="shared" ref="K31:BR31" si="9">K29*$F30</f>
        <v>0</v>
      </c>
      <c r="L31" s="44">
        <f t="shared" si="9"/>
        <v>0</v>
      </c>
      <c r="M31" s="44">
        <f t="shared" si="9"/>
        <v>0</v>
      </c>
      <c r="N31" s="44">
        <f t="shared" si="9"/>
        <v>0</v>
      </c>
      <c r="O31" s="44">
        <f t="shared" si="9"/>
        <v>0</v>
      </c>
      <c r="P31" s="44">
        <f t="shared" si="9"/>
        <v>0</v>
      </c>
      <c r="Q31" s="44">
        <f t="shared" si="9"/>
        <v>0</v>
      </c>
      <c r="R31" s="44">
        <f t="shared" si="9"/>
        <v>0</v>
      </c>
      <c r="S31" s="44">
        <f t="shared" si="9"/>
        <v>0</v>
      </c>
      <c r="T31" s="44">
        <f t="shared" si="9"/>
        <v>0</v>
      </c>
      <c r="U31" s="44">
        <f t="shared" si="9"/>
        <v>0</v>
      </c>
      <c r="V31" s="44">
        <f t="shared" si="9"/>
        <v>0</v>
      </c>
      <c r="W31" s="44">
        <f t="shared" si="9"/>
        <v>0</v>
      </c>
      <c r="X31" s="44">
        <f t="shared" si="9"/>
        <v>0</v>
      </c>
      <c r="Y31" s="44">
        <f t="shared" si="9"/>
        <v>0</v>
      </c>
      <c r="Z31" s="44">
        <f t="shared" si="9"/>
        <v>0</v>
      </c>
      <c r="AA31" s="44">
        <f t="shared" si="9"/>
        <v>0</v>
      </c>
      <c r="AB31" s="44">
        <f t="shared" si="9"/>
        <v>0</v>
      </c>
      <c r="AC31" s="44">
        <f t="shared" si="9"/>
        <v>0</v>
      </c>
      <c r="AD31" s="44">
        <f t="shared" si="9"/>
        <v>0</v>
      </c>
      <c r="AE31" s="44">
        <f t="shared" si="9"/>
        <v>0</v>
      </c>
      <c r="AF31" s="44">
        <f t="shared" si="9"/>
        <v>0</v>
      </c>
      <c r="AG31" s="44">
        <f t="shared" si="9"/>
        <v>0</v>
      </c>
      <c r="AH31" s="44">
        <f t="shared" si="9"/>
        <v>0</v>
      </c>
      <c r="AI31" s="44">
        <f t="shared" si="9"/>
        <v>0</v>
      </c>
      <c r="AJ31" s="44">
        <f t="shared" si="9"/>
        <v>0</v>
      </c>
      <c r="AK31" s="44">
        <f t="shared" si="9"/>
        <v>0</v>
      </c>
      <c r="AL31" s="44">
        <f t="shared" si="9"/>
        <v>0</v>
      </c>
      <c r="AM31" s="44">
        <f t="shared" si="9"/>
        <v>0</v>
      </c>
      <c r="AN31" s="44">
        <f t="shared" si="9"/>
        <v>0</v>
      </c>
      <c r="AO31" s="44">
        <f t="shared" si="9"/>
        <v>0</v>
      </c>
      <c r="AP31" s="44">
        <f t="shared" si="9"/>
        <v>0</v>
      </c>
      <c r="AQ31" s="44">
        <f t="shared" si="9"/>
        <v>0</v>
      </c>
      <c r="AR31" s="44">
        <f t="shared" si="9"/>
        <v>0</v>
      </c>
      <c r="AS31" s="44">
        <f t="shared" si="9"/>
        <v>0</v>
      </c>
      <c r="AT31" s="44">
        <f t="shared" si="9"/>
        <v>0</v>
      </c>
      <c r="AU31" s="44">
        <f t="shared" si="9"/>
        <v>0</v>
      </c>
      <c r="AV31" s="44">
        <f t="shared" si="9"/>
        <v>0</v>
      </c>
      <c r="AW31" s="44">
        <f t="shared" si="9"/>
        <v>0</v>
      </c>
      <c r="AX31" s="44">
        <f t="shared" si="9"/>
        <v>0</v>
      </c>
      <c r="AY31" s="44">
        <f t="shared" si="9"/>
        <v>0</v>
      </c>
      <c r="AZ31" s="44">
        <f t="shared" si="9"/>
        <v>0</v>
      </c>
      <c r="BA31" s="44">
        <f t="shared" si="9"/>
        <v>0</v>
      </c>
      <c r="BB31" s="44">
        <f t="shared" si="9"/>
        <v>0</v>
      </c>
      <c r="BC31" s="44">
        <f t="shared" si="9"/>
        <v>0</v>
      </c>
      <c r="BD31" s="44">
        <f t="shared" si="9"/>
        <v>0</v>
      </c>
      <c r="BE31" s="44">
        <f t="shared" si="9"/>
        <v>0</v>
      </c>
      <c r="BF31" s="44">
        <f t="shared" si="9"/>
        <v>0</v>
      </c>
      <c r="BG31" s="44">
        <f t="shared" si="9"/>
        <v>0</v>
      </c>
      <c r="BH31" s="44">
        <f t="shared" si="9"/>
        <v>0</v>
      </c>
      <c r="BI31" s="44">
        <f t="shared" si="9"/>
        <v>0</v>
      </c>
      <c r="BJ31" s="44">
        <f t="shared" si="9"/>
        <v>0</v>
      </c>
      <c r="BK31" s="44">
        <f t="shared" si="9"/>
        <v>0</v>
      </c>
      <c r="BL31" s="44">
        <f t="shared" si="9"/>
        <v>0</v>
      </c>
      <c r="BM31" s="44">
        <f t="shared" si="9"/>
        <v>0</v>
      </c>
      <c r="BN31" s="44">
        <f t="shared" si="9"/>
        <v>0</v>
      </c>
      <c r="BO31" s="44">
        <f t="shared" si="9"/>
        <v>0</v>
      </c>
      <c r="BP31" s="44">
        <f t="shared" si="9"/>
        <v>0</v>
      </c>
      <c r="BQ31" s="46">
        <f t="shared" si="9"/>
        <v>0</v>
      </c>
      <c r="BR31" s="47">
        <f t="shared" si="9"/>
        <v>0</v>
      </c>
    </row>
    <row r="32" spans="1:70" ht="21" customHeight="1" thickBot="1" x14ac:dyDescent="0.3">
      <c r="A32" s="121"/>
      <c r="B32" s="122"/>
      <c r="C32" s="118" t="s">
        <v>48</v>
      </c>
      <c r="D32" s="119"/>
      <c r="E32" s="120"/>
      <c r="F32" s="139">
        <f>SUM(F31:J31)</f>
        <v>0</v>
      </c>
      <c r="G32" s="140"/>
      <c r="H32" s="140"/>
      <c r="I32" s="140"/>
      <c r="J32" s="140"/>
      <c r="K32" s="139">
        <f>SUM(K31:V31)</f>
        <v>0</v>
      </c>
      <c r="L32" s="140"/>
      <c r="M32" s="140"/>
      <c r="N32" s="140"/>
      <c r="O32" s="140"/>
      <c r="P32" s="140"/>
      <c r="Q32" s="140"/>
      <c r="R32" s="140"/>
      <c r="S32" s="140"/>
      <c r="T32" s="140"/>
      <c r="U32" s="140"/>
      <c r="V32" s="166"/>
      <c r="W32" s="139">
        <f>SUM(W31:AH31)</f>
        <v>0</v>
      </c>
      <c r="X32" s="140"/>
      <c r="Y32" s="140"/>
      <c r="Z32" s="140"/>
      <c r="AA32" s="140"/>
      <c r="AB32" s="140"/>
      <c r="AC32" s="140"/>
      <c r="AD32" s="140"/>
      <c r="AE32" s="140"/>
      <c r="AF32" s="140"/>
      <c r="AG32" s="140"/>
      <c r="AH32" s="140"/>
      <c r="AI32" s="139">
        <f>SUM(AI31:AT31)</f>
        <v>0</v>
      </c>
      <c r="AJ32" s="140"/>
      <c r="AK32" s="140"/>
      <c r="AL32" s="140"/>
      <c r="AM32" s="140"/>
      <c r="AN32" s="140"/>
      <c r="AO32" s="140"/>
      <c r="AP32" s="140"/>
      <c r="AQ32" s="140"/>
      <c r="AR32" s="140"/>
      <c r="AS32" s="140"/>
      <c r="AT32" s="166"/>
      <c r="AU32" s="139">
        <f>SUM(AU31:BF31)</f>
        <v>0</v>
      </c>
      <c r="AV32" s="140"/>
      <c r="AW32" s="140"/>
      <c r="AX32" s="140"/>
      <c r="AY32" s="140"/>
      <c r="AZ32" s="140"/>
      <c r="BA32" s="140"/>
      <c r="BB32" s="140"/>
      <c r="BC32" s="140"/>
      <c r="BD32" s="140"/>
      <c r="BE32" s="140"/>
      <c r="BF32" s="166"/>
      <c r="BG32" s="139">
        <f>SUM(BG31:BR31)</f>
        <v>0</v>
      </c>
      <c r="BH32" s="140"/>
      <c r="BI32" s="140"/>
      <c r="BJ32" s="140"/>
      <c r="BK32" s="140"/>
      <c r="BL32" s="140"/>
      <c r="BM32" s="140"/>
      <c r="BN32" s="140"/>
      <c r="BO32" s="140"/>
      <c r="BP32" s="140"/>
      <c r="BQ32" s="140"/>
      <c r="BR32" s="166"/>
    </row>
    <row r="33" spans="1:70" ht="16.5" thickTop="1" thickBot="1" x14ac:dyDescent="0.3">
      <c r="A33" s="177" t="s">
        <v>49</v>
      </c>
      <c r="B33" s="178"/>
      <c r="C33" s="178"/>
      <c r="D33" s="178"/>
      <c r="E33" s="179"/>
      <c r="F33" s="180">
        <f>F12+F16+F20+F24+F32</f>
        <v>0</v>
      </c>
      <c r="G33" s="181"/>
      <c r="H33" s="181"/>
      <c r="I33" s="181"/>
      <c r="J33" s="181"/>
      <c r="K33" s="182">
        <f>K12+K16+K20+K24+K32+K28</f>
        <v>0</v>
      </c>
      <c r="L33" s="183"/>
      <c r="M33" s="183"/>
      <c r="N33" s="183"/>
      <c r="O33" s="183"/>
      <c r="P33" s="183"/>
      <c r="Q33" s="183"/>
      <c r="R33" s="183"/>
      <c r="S33" s="183"/>
      <c r="T33" s="183"/>
      <c r="U33" s="183"/>
      <c r="V33" s="184"/>
      <c r="W33" s="182">
        <f>W12+W16+W20+W24+W32+W28</f>
        <v>0</v>
      </c>
      <c r="X33" s="183"/>
      <c r="Y33" s="183"/>
      <c r="Z33" s="183"/>
      <c r="AA33" s="183"/>
      <c r="AB33" s="183"/>
      <c r="AC33" s="183"/>
      <c r="AD33" s="183"/>
      <c r="AE33" s="183"/>
      <c r="AF33" s="183"/>
      <c r="AG33" s="183"/>
      <c r="AH33" s="184"/>
      <c r="AI33" s="182">
        <f>AI12+AI16+AI20+AI24+AI32+AI28</f>
        <v>0</v>
      </c>
      <c r="AJ33" s="183"/>
      <c r="AK33" s="183"/>
      <c r="AL33" s="183"/>
      <c r="AM33" s="183"/>
      <c r="AN33" s="183"/>
      <c r="AO33" s="183"/>
      <c r="AP33" s="183"/>
      <c r="AQ33" s="183"/>
      <c r="AR33" s="183"/>
      <c r="AS33" s="183"/>
      <c r="AT33" s="184"/>
      <c r="AU33" s="182">
        <f>AU12+AU16+AU20+AU24+AU32+AU28</f>
        <v>0</v>
      </c>
      <c r="AV33" s="183"/>
      <c r="AW33" s="183"/>
      <c r="AX33" s="183"/>
      <c r="AY33" s="183"/>
      <c r="AZ33" s="183"/>
      <c r="BA33" s="183"/>
      <c r="BB33" s="183"/>
      <c r="BC33" s="183"/>
      <c r="BD33" s="183"/>
      <c r="BE33" s="183"/>
      <c r="BF33" s="184"/>
      <c r="BG33" s="182">
        <f>BG12+BG16+BG20+BG24+BG32+BG28</f>
        <v>0</v>
      </c>
      <c r="BH33" s="183"/>
      <c r="BI33" s="183"/>
      <c r="BJ33" s="183"/>
      <c r="BK33" s="183"/>
      <c r="BL33" s="183"/>
      <c r="BM33" s="183"/>
      <c r="BN33" s="183"/>
      <c r="BO33" s="183"/>
      <c r="BP33" s="183"/>
      <c r="BQ33" s="183"/>
      <c r="BR33" s="184"/>
    </row>
    <row r="34" spans="1:70" ht="19.5" thickBot="1" x14ac:dyDescent="0.3">
      <c r="A34" s="113" t="s">
        <v>1</v>
      </c>
      <c r="B34" s="114"/>
      <c r="C34" s="114"/>
      <c r="D34" s="114"/>
      <c r="E34" s="185"/>
      <c r="F34" s="186">
        <f>SUM(F33:BR33)</f>
        <v>0</v>
      </c>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8"/>
    </row>
    <row r="35" spans="1:70" s="16" customFormat="1" x14ac:dyDescent="0.25">
      <c r="B35" s="17"/>
      <c r="C35" s="17"/>
      <c r="D35" s="18"/>
      <c r="E35" s="19"/>
      <c r="F35" s="20"/>
      <c r="G35" s="20"/>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0"/>
      <c r="BR35" s="20"/>
    </row>
    <row r="36" spans="1:70" s="16" customFormat="1" x14ac:dyDescent="0.25">
      <c r="A36" s="3"/>
      <c r="B36" s="3"/>
      <c r="C36" s="3" t="s">
        <v>4</v>
      </c>
      <c r="D36" s="107"/>
      <c r="E36" s="107"/>
      <c r="F36" s="107"/>
      <c r="G36" s="20"/>
      <c r="H36" s="20"/>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0"/>
      <c r="BR36" s="20"/>
    </row>
    <row r="37" spans="1:70" s="16" customFormat="1" x14ac:dyDescent="0.25">
      <c r="A37" s="3"/>
      <c r="B37" s="3"/>
      <c r="C37" s="3" t="s">
        <v>7</v>
      </c>
      <c r="D37" s="176"/>
      <c r="E37" s="176"/>
      <c r="F37" s="176"/>
    </row>
    <row r="38" spans="1:70" s="16" customFormat="1" x14ac:dyDescent="0.25">
      <c r="A38" s="3"/>
      <c r="B38" s="3"/>
      <c r="C38" s="3" t="s">
        <v>5</v>
      </c>
      <c r="D38" s="176"/>
      <c r="E38" s="176"/>
      <c r="F38" s="176"/>
    </row>
    <row r="39" spans="1:70" s="16" customFormat="1" x14ac:dyDescent="0.25">
      <c r="A39" s="3"/>
      <c r="B39" s="3"/>
      <c r="C39" s="3" t="s">
        <v>6</v>
      </c>
      <c r="D39" s="176"/>
      <c r="E39" s="176"/>
      <c r="F39" s="176"/>
    </row>
    <row r="40" spans="1:70" s="16" customFormat="1" x14ac:dyDescent="0.25">
      <c r="A40" s="3"/>
      <c r="B40" s="3"/>
      <c r="C40" s="3"/>
      <c r="D40" s="32"/>
      <c r="E40" s="32"/>
      <c r="F40" s="32"/>
    </row>
    <row r="41" spans="1:70" s="16" customFormat="1" x14ac:dyDescent="0.25">
      <c r="B41" s="2"/>
      <c r="C41" s="3" t="s">
        <v>8</v>
      </c>
      <c r="D41" s="3"/>
      <c r="E41" s="3"/>
      <c r="F41" s="3"/>
    </row>
    <row r="42" spans="1:70" s="16" customFormat="1" x14ac:dyDescent="0.25">
      <c r="B42" s="22"/>
    </row>
    <row r="43" spans="1:70" s="16" customFormat="1" x14ac:dyDescent="0.25">
      <c r="B43" s="22"/>
    </row>
  </sheetData>
  <mergeCells count="159">
    <mergeCell ref="D36:F36"/>
    <mergeCell ref="D37:F37"/>
    <mergeCell ref="D38:F38"/>
    <mergeCell ref="D39:F39"/>
    <mergeCell ref="A2:S2"/>
    <mergeCell ref="A1:S1"/>
    <mergeCell ref="BG32:BR32"/>
    <mergeCell ref="A33:E33"/>
    <mergeCell ref="F33:J33"/>
    <mergeCell ref="K33:V33"/>
    <mergeCell ref="W33:AH33"/>
    <mergeCell ref="AI33:AT33"/>
    <mergeCell ref="AU33:BF33"/>
    <mergeCell ref="BG33:BR33"/>
    <mergeCell ref="A34:E34"/>
    <mergeCell ref="F34:BR34"/>
    <mergeCell ref="A29:B32"/>
    <mergeCell ref="C29:C31"/>
    <mergeCell ref="D29:D31"/>
    <mergeCell ref="C32:E32"/>
    <mergeCell ref="F32:J32"/>
    <mergeCell ref="K32:V32"/>
    <mergeCell ref="W32:AH32"/>
    <mergeCell ref="AI32:AT32"/>
    <mergeCell ref="AU32:BF32"/>
    <mergeCell ref="B3:I3"/>
    <mergeCell ref="D9:D11"/>
    <mergeCell ref="D25:D27"/>
    <mergeCell ref="D17:D19"/>
    <mergeCell ref="C25:C27"/>
    <mergeCell ref="C17:C19"/>
    <mergeCell ref="A8:C8"/>
    <mergeCell ref="A5:E7"/>
    <mergeCell ref="A4:E4"/>
    <mergeCell ref="C12:E12"/>
    <mergeCell ref="F4:H4"/>
    <mergeCell ref="F10:BR10"/>
    <mergeCell ref="BG12:BR12"/>
    <mergeCell ref="F16:J16"/>
    <mergeCell ref="K16:V16"/>
    <mergeCell ref="W16:AH16"/>
    <mergeCell ref="Y6:Y7"/>
    <mergeCell ref="Z6:Z7"/>
    <mergeCell ref="AA6:AA7"/>
    <mergeCell ref="AM6:AM7"/>
    <mergeCell ref="AK6:AK7"/>
    <mergeCell ref="AL6:AL7"/>
    <mergeCell ref="AE6:AE7"/>
    <mergeCell ref="AF6:AF7"/>
    <mergeCell ref="AG6:AG7"/>
    <mergeCell ref="AH6:AH7"/>
    <mergeCell ref="AI6:AI7"/>
    <mergeCell ref="AJ6:AJ7"/>
    <mergeCell ref="J6:J7"/>
    <mergeCell ref="K6:K7"/>
    <mergeCell ref="L6:L7"/>
    <mergeCell ref="X6:X7"/>
    <mergeCell ref="M6:M7"/>
    <mergeCell ref="N6:N7"/>
    <mergeCell ref="O6:O7"/>
    <mergeCell ref="P6:P7"/>
    <mergeCell ref="Q6:Q7"/>
    <mergeCell ref="R6:R7"/>
    <mergeCell ref="S6:S7"/>
    <mergeCell ref="T6:T7"/>
    <mergeCell ref="U6:U7"/>
    <mergeCell ref="BC6:BC7"/>
    <mergeCell ref="BD6:BD7"/>
    <mergeCell ref="BE6:BE7"/>
    <mergeCell ref="BF6:BF7"/>
    <mergeCell ref="K5:V5"/>
    <mergeCell ref="F5:J5"/>
    <mergeCell ref="W5:AH5"/>
    <mergeCell ref="AI5:AT5"/>
    <mergeCell ref="AN6:AN7"/>
    <mergeCell ref="AO6:AO7"/>
    <mergeCell ref="AP6:AP7"/>
    <mergeCell ref="AQ6:AQ7"/>
    <mergeCell ref="AR6:AR7"/>
    <mergeCell ref="AS6:AS7"/>
    <mergeCell ref="AT6:AT7"/>
    <mergeCell ref="V6:V7"/>
    <mergeCell ref="W6:W7"/>
    <mergeCell ref="F6:F7"/>
    <mergeCell ref="G6:G7"/>
    <mergeCell ref="H6:H7"/>
    <mergeCell ref="I6:I7"/>
    <mergeCell ref="AB6:AB7"/>
    <mergeCell ref="AC6:AC7"/>
    <mergeCell ref="AD6:AD7"/>
    <mergeCell ref="BQ4:BR4"/>
    <mergeCell ref="I4:BP4"/>
    <mergeCell ref="BG5:BR5"/>
    <mergeCell ref="BG6:BG7"/>
    <mergeCell ref="BH6:BH7"/>
    <mergeCell ref="BI6:BI7"/>
    <mergeCell ref="BJ6:BJ7"/>
    <mergeCell ref="BK6:BK7"/>
    <mergeCell ref="BL6:BL7"/>
    <mergeCell ref="BM6:BM7"/>
    <mergeCell ref="BN6:BN7"/>
    <mergeCell ref="BO6:BO7"/>
    <mergeCell ref="BP6:BP7"/>
    <mergeCell ref="BQ6:BQ7"/>
    <mergeCell ref="BR6:BR7"/>
    <mergeCell ref="AU5:BF5"/>
    <mergeCell ref="AU6:AU7"/>
    <mergeCell ref="AV6:AV7"/>
    <mergeCell ref="AW6:AW7"/>
    <mergeCell ref="AX6:AX7"/>
    <mergeCell ref="AY6:AY7"/>
    <mergeCell ref="AZ6:AZ7"/>
    <mergeCell ref="BA6:BA7"/>
    <mergeCell ref="BB6:BB7"/>
    <mergeCell ref="F30:BR30"/>
    <mergeCell ref="F26:BR26"/>
    <mergeCell ref="F22:BR22"/>
    <mergeCell ref="F18:BR18"/>
    <mergeCell ref="F24:J24"/>
    <mergeCell ref="K24:V24"/>
    <mergeCell ref="W24:AH24"/>
    <mergeCell ref="AI24:AT24"/>
    <mergeCell ref="AU24:BF24"/>
    <mergeCell ref="BG24:BR24"/>
    <mergeCell ref="F28:J28"/>
    <mergeCell ref="K28:V28"/>
    <mergeCell ref="W28:AH28"/>
    <mergeCell ref="AI28:AT28"/>
    <mergeCell ref="AU28:BF28"/>
    <mergeCell ref="BG28:BR28"/>
    <mergeCell ref="F14:BR14"/>
    <mergeCell ref="F12:J12"/>
    <mergeCell ref="K12:V12"/>
    <mergeCell ref="W12:AH12"/>
    <mergeCell ref="AI12:AT12"/>
    <mergeCell ref="AU12:BF12"/>
    <mergeCell ref="A13:B16"/>
    <mergeCell ref="C16:E16"/>
    <mergeCell ref="C20:E20"/>
    <mergeCell ref="AU20:BF20"/>
    <mergeCell ref="BG20:BR20"/>
    <mergeCell ref="AI16:AT16"/>
    <mergeCell ref="AU16:BF16"/>
    <mergeCell ref="BG16:BR16"/>
    <mergeCell ref="F20:J20"/>
    <mergeCell ref="K20:V20"/>
    <mergeCell ref="W20:AH20"/>
    <mergeCell ref="AI20:AT20"/>
    <mergeCell ref="C28:E28"/>
    <mergeCell ref="A25:B28"/>
    <mergeCell ref="A17:B20"/>
    <mergeCell ref="D13:D15"/>
    <mergeCell ref="C13:C15"/>
    <mergeCell ref="A9:B12"/>
    <mergeCell ref="C9:C11"/>
    <mergeCell ref="A21:B24"/>
    <mergeCell ref="C21:C23"/>
    <mergeCell ref="D21:D23"/>
    <mergeCell ref="C24:E24"/>
  </mergeCells>
  <pageMargins left="0.19685039370078741" right="0.19685039370078741" top="0.39370078740157483" bottom="0.39370078740157483" header="0" footer="0"/>
  <pageSetup paperSize="8" scale="93" fitToWidth="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workbookViewId="0">
      <selection activeCell="B6" sqref="B6"/>
    </sheetView>
  </sheetViews>
  <sheetFormatPr defaultRowHeight="15" x14ac:dyDescent="0.25"/>
  <cols>
    <col min="1" max="1" width="9.140625" style="3"/>
    <col min="2" max="2" width="139.7109375" style="76" customWidth="1"/>
    <col min="3" max="16384" width="9.140625" style="3"/>
  </cols>
  <sheetData>
    <row r="1" spans="1:2" ht="45.75" customHeight="1" thickBot="1" x14ac:dyDescent="0.3">
      <c r="A1" s="83" t="s">
        <v>89</v>
      </c>
      <c r="B1" s="85"/>
    </row>
    <row r="2" spans="1:2" ht="23.25" thickBot="1" x14ac:dyDescent="0.3">
      <c r="A2" s="80" t="s">
        <v>30</v>
      </c>
      <c r="B2" s="82"/>
    </row>
    <row r="3" spans="1:2" ht="10.5" customHeight="1" x14ac:dyDescent="0.25">
      <c r="A3" s="79"/>
      <c r="B3" s="79"/>
    </row>
    <row r="4" spans="1:2" ht="15.75" x14ac:dyDescent="0.25">
      <c r="A4" s="1" t="s">
        <v>74</v>
      </c>
      <c r="B4" s="74" t="s">
        <v>70</v>
      </c>
    </row>
    <row r="5" spans="1:2" ht="15.75" x14ac:dyDescent="0.25">
      <c r="A5" s="1"/>
      <c r="B5" s="75" t="s">
        <v>77</v>
      </c>
    </row>
    <row r="6" spans="1:2" ht="15.75" x14ac:dyDescent="0.25">
      <c r="A6" s="1"/>
      <c r="B6" s="75" t="s">
        <v>78</v>
      </c>
    </row>
    <row r="7" spans="1:2" ht="15.75" x14ac:dyDescent="0.25">
      <c r="A7" s="1"/>
      <c r="B7" s="75" t="s">
        <v>79</v>
      </c>
    </row>
    <row r="8" spans="1:2" ht="15.75" x14ac:dyDescent="0.25">
      <c r="A8" s="1"/>
      <c r="B8" s="75" t="s">
        <v>80</v>
      </c>
    </row>
    <row r="9" spans="1:2" ht="15.75" x14ac:dyDescent="0.25">
      <c r="A9" s="1"/>
      <c r="B9" s="75"/>
    </row>
    <row r="10" spans="1:2" ht="15.75" x14ac:dyDescent="0.25">
      <c r="A10" s="1" t="s">
        <v>75</v>
      </c>
      <c r="B10" s="74" t="s">
        <v>71</v>
      </c>
    </row>
    <row r="11" spans="1:2" ht="15.75" x14ac:dyDescent="0.25">
      <c r="A11" s="1"/>
      <c r="B11" s="75" t="s">
        <v>81</v>
      </c>
    </row>
    <row r="12" spans="1:2" ht="31.5" x14ac:dyDescent="0.25">
      <c r="A12" s="1"/>
      <c r="B12" s="75" t="s">
        <v>82</v>
      </c>
    </row>
    <row r="13" spans="1:2" ht="15.75" x14ac:dyDescent="0.25">
      <c r="A13" s="1"/>
      <c r="B13" s="75"/>
    </row>
    <row r="14" spans="1:2" ht="15.75" x14ac:dyDescent="0.25">
      <c r="A14" s="1" t="s">
        <v>76</v>
      </c>
      <c r="B14" s="78" t="s">
        <v>64</v>
      </c>
    </row>
    <row r="15" spans="1:2" ht="64.5" customHeight="1" x14ac:dyDescent="0.25">
      <c r="A15" s="1"/>
      <c r="B15" s="77" t="s">
        <v>83</v>
      </c>
    </row>
    <row r="16" spans="1:2" ht="15.75" x14ac:dyDescent="0.25">
      <c r="B16" s="75" t="s">
        <v>72</v>
      </c>
    </row>
    <row r="17" spans="2:2" ht="15.75" x14ac:dyDescent="0.25">
      <c r="B17" s="75" t="s">
        <v>73</v>
      </c>
    </row>
  </sheetData>
  <mergeCells count="2">
    <mergeCell ref="A2:B2"/>
    <mergeCell ref="A1:B1"/>
  </mergeCells>
  <pageMargins left="0.19685039370078741" right="0.19685039370078741" top="0.39370078740157483" bottom="0.39370078740157483" header="0" footer="0"/>
  <pageSetup paperSize="9" scale="68"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B85EC86D3424448619925C367547BB" ma:contentTypeVersion="13" ma:contentTypeDescription="Create a new document." ma:contentTypeScope="" ma:versionID="5c08860fdbd3b8d9e9cc91b65070927b">
  <xsd:schema xmlns:xsd="http://www.w3.org/2001/XMLSchema" xmlns:xs="http://www.w3.org/2001/XMLSchema" xmlns:p="http://schemas.microsoft.com/office/2006/metadata/properties" xmlns:ns3="187b9bb6-be29-472e-9076-849a48227ea1" xmlns:ns4="c16a5e61-7fb0-4374-a093-34a3660ae39a" targetNamespace="http://schemas.microsoft.com/office/2006/metadata/properties" ma:root="true" ma:fieldsID="69cc197e8154417f374d611551508fef" ns3:_="" ns4:_="">
    <xsd:import namespace="187b9bb6-be29-472e-9076-849a48227ea1"/>
    <xsd:import namespace="c16a5e61-7fb0-4374-a093-34a3660ae39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7b9bb6-be29-472e-9076-849a48227e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6a5e61-7fb0-4374-a093-34a3660ae39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9B8A2D-B072-496F-9B6B-36DCE690A424}">
  <ds:schemaRef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c16a5e61-7fb0-4374-a093-34a3660ae39a"/>
    <ds:schemaRef ds:uri="187b9bb6-be29-472e-9076-849a48227ea1"/>
    <ds:schemaRef ds:uri="http://schemas.microsoft.com/office/2006/metadata/properties"/>
  </ds:schemaRefs>
</ds:datastoreItem>
</file>

<file path=customXml/itemProps2.xml><?xml version="1.0" encoding="utf-8"?>
<ds:datastoreItem xmlns:ds="http://schemas.openxmlformats.org/officeDocument/2006/customXml" ds:itemID="{4773335F-084D-47EB-977F-5E32226B42F9}">
  <ds:schemaRefs>
    <ds:schemaRef ds:uri="http://schemas.microsoft.com/sharepoint/v3/contenttype/forms"/>
  </ds:schemaRefs>
</ds:datastoreItem>
</file>

<file path=customXml/itemProps3.xml><?xml version="1.0" encoding="utf-8"?>
<ds:datastoreItem xmlns:ds="http://schemas.openxmlformats.org/officeDocument/2006/customXml" ds:itemID="{732FDABD-1FEE-4A59-B13F-1C764DAC3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7b9bb6-be29-472e-9076-849a48227ea1"/>
    <ds:schemaRef ds:uri="c16a5e61-7fb0-4374-a093-34a3660ae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KALKULACE_POPIS</vt:lpstr>
      <vt:lpstr>KALKULACE_HMG</vt:lpstr>
      <vt:lpstr>SPECIFIKACE ZKOUŠEK</vt:lpstr>
      <vt:lpstr>KALKULACE_HMG!Oblast_tisku</vt:lpstr>
      <vt:lpstr>KALKULACE_POPIS!Oblast_tisku</vt:lpstr>
      <vt:lpstr>'SPECIFIKACE ZKOUŠEK'!Oblast_tisku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Hrazdira Ondřej</dc:creator>
  <cp:lastModifiedBy>Hrazdira Ondřej</cp:lastModifiedBy>
  <cp:lastPrinted>2021-07-08T13:37:41Z</cp:lastPrinted>
  <dcterms:created xsi:type="dcterms:W3CDTF">2019-11-25T14:42:09Z</dcterms:created>
  <dcterms:modified xsi:type="dcterms:W3CDTF">2021-09-13T07:40:50Z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0x0101006DB85EC86D3424448619925C367547BB</vt:lpwstr>
  </property>
</Properties>
</file>