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95" windowHeight="11640" activeTab="0"/>
  </bookViews>
  <sheets>
    <sheet name="KPÚ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<sst xmlns="http://schemas.openxmlformats.org/spreadsheetml/2006/main" count="67" uniqueCount="59">
  <si>
    <t>MJ</t>
  </si>
  <si>
    <t>ha</t>
  </si>
  <si>
    <t>1.</t>
  </si>
  <si>
    <t>2.</t>
  </si>
  <si>
    <t>3.</t>
  </si>
  <si>
    <t>Vypracování návrhu nového uspořádání pozemků</t>
  </si>
  <si>
    <t>100bm</t>
  </si>
  <si>
    <t>Cena za MJ bez
DPH v Kč</t>
  </si>
  <si>
    <t>Počet MJ</t>
  </si>
  <si>
    <t xml:space="preserve">Cena bez DPH
celkem v Kč </t>
  </si>
  <si>
    <t>Návrhové práce</t>
  </si>
  <si>
    <t>Přípravné práce</t>
  </si>
  <si>
    <t>Předložení kompletní dokumentace návrhu KPÚ</t>
  </si>
  <si>
    <t>Celková cena bez DPH</t>
  </si>
  <si>
    <t>DPH</t>
  </si>
  <si>
    <t>Celková cena díla včetně DPH</t>
  </si>
  <si>
    <t>ks</t>
  </si>
  <si>
    <t>1.1.</t>
  </si>
  <si>
    <t>1.2.</t>
  </si>
  <si>
    <t>1.3.</t>
  </si>
  <si>
    <t>1.4.</t>
  </si>
  <si>
    <t>1.5.</t>
  </si>
  <si>
    <t>1.6.</t>
  </si>
  <si>
    <t>2.1.</t>
  </si>
  <si>
    <t>2.2.</t>
  </si>
  <si>
    <t>2.3.</t>
  </si>
  <si>
    <t>3.1.</t>
  </si>
  <si>
    <t>3.2.</t>
  </si>
  <si>
    <t>V …………………. dne ………………………...</t>
  </si>
  <si>
    <t>Za objednatele:</t>
  </si>
  <si>
    <t>Za zhotovitele:</t>
  </si>
  <si>
    <t>statutární orgán  zhotovitele</t>
  </si>
  <si>
    <t>Rekapitulace hlavních fakturačních celků</t>
  </si>
  <si>
    <t>Polohopisné zaměření zájmového území</t>
  </si>
  <si>
    <t>Geometrické a polohové určení  vnějšího a vnitřního obvodu upravovaného území</t>
  </si>
  <si>
    <t xml:space="preserve">Dokumentace nároků vlastníků </t>
  </si>
  <si>
    <t xml:space="preserve">Vypracování plánu společných zařízení </t>
  </si>
  <si>
    <r>
      <t xml:space="preserve">Přípravné práce celkem </t>
    </r>
    <r>
      <rPr>
        <sz val="11"/>
        <rFont val="Times New Roman"/>
        <family val="1"/>
      </rPr>
      <t>(1.1.-1.6.)</t>
    </r>
    <r>
      <rPr>
        <b/>
        <sz val="11"/>
        <rFont val="Times New Roman"/>
        <family val="1"/>
      </rPr>
      <t xml:space="preserve"> bez DPH</t>
    </r>
  </si>
  <si>
    <r>
      <t xml:space="preserve">Návrhové práce celkem </t>
    </r>
    <r>
      <rPr>
        <sz val="11"/>
        <rFont val="Times New Roman"/>
        <family val="1"/>
      </rPr>
      <t>(2.1.-2.4.)</t>
    </r>
    <r>
      <rPr>
        <b/>
        <sz val="11"/>
        <rFont val="Times New Roman"/>
        <family val="1"/>
      </rPr>
      <t xml:space="preserve"> bez DPH</t>
    </r>
  </si>
  <si>
    <t>Práce po schválení návrhu KPÚ</t>
  </si>
  <si>
    <t>KRYCÍ LIST K NABÍDKOVÉ CENĚ</t>
  </si>
  <si>
    <r>
      <t xml:space="preserve">Práce po schválení návrhu KPÚcelkem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</si>
  <si>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(Termín ukončení v měsících od výzvy zadavatele)</t>
  </si>
  <si>
    <t>Ing. Robert Weiss</t>
  </si>
  <si>
    <t>pověřený řízením Pozemkového úřadu Most</t>
  </si>
  <si>
    <t>VZ část "B" - k.ú. Volevčice</t>
  </si>
  <si>
    <t>Vypracování dokumentace pro katastrální úřad</t>
  </si>
  <si>
    <t>1. Přípravné práce celkem (1.1.-1.6.) bez DPH</t>
  </si>
  <si>
    <t>2. Návrhové práce celkem (2.1.-2.4.) bez DPH</t>
  </si>
  <si>
    <t>3. Práce po schválení návrhu KPÚcelkem (3.1.-3.2.) bez DPH</t>
  </si>
  <si>
    <t xml:space="preserve"> Revize bodového pole </t>
  </si>
  <si>
    <t>Vyhodnocení podkladů a rozbor současného stavu</t>
  </si>
  <si>
    <t>Vytyčení hranic pozemků podle schváleného návrhu KPÚ</t>
  </si>
  <si>
    <t>Zjišťování a zaměření hranic pozemků neřešených</t>
  </si>
  <si>
    <r>
      <t>Hlavní  fakturační celek/dílčí fakturační celek</t>
    </r>
    <r>
      <rPr>
        <vertAlign val="superscript"/>
        <sz val="10"/>
        <rFont val="Times New Roman"/>
        <family val="1"/>
      </rPr>
      <t>1)</t>
    </r>
  </si>
  <si>
    <r>
      <t xml:space="preserve">Termín ukončení </t>
    </r>
    <r>
      <rPr>
        <vertAlign val="superscript"/>
        <sz val="10"/>
        <rFont val="Times New Roman"/>
        <family val="1"/>
      </rPr>
      <t>2)</t>
    </r>
  </si>
  <si>
    <t>1) Podrobný rozsah plnění jednotlivých dílčích fakturačních celků je uveden ve smlouvě o dílo v čl. 3</t>
  </si>
  <si>
    <t>2) Termín ukončení - v rámci nabídky se zadává počet měsíců od uzavření smlouvy, při uzavření smlouvy je zadáváno konkrétní datum</t>
  </si>
  <si>
    <t>……………………………………………………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</si>
</sst>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"/>
  </numFmts>
  <fonts count="3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>
        <color indexed="63"/>
      </right>
      <top style="medium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>
        <color indexed="22"/>
      </right>
      <top style="thin"/>
      <bottom style="thin"/>
    </border>
    <border>
      <left style="hair">
        <color indexed="22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>
        <color indexed="63"/>
      </right>
      <top style="hair">
        <color indexed="22"/>
      </top>
      <bottom style="thin"/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>
        <color indexed="63"/>
      </left>
      <right style="hair">
        <color indexed="22"/>
      </right>
      <top style="hair">
        <color indexed="22"/>
      </top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medium">
        <color indexed="8"/>
      </right>
      <top style="thin"/>
      <bottom style="hair">
        <color indexed="8"/>
      </bottom>
    </border>
    <border>
      <left>
        <color indexed="63"/>
      </left>
      <right style="medium"/>
      <top style="hair">
        <color indexed="22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/>
    </xf>
    <xf numFmtId="0" fontId="1" fillId="19" borderId="10" xfId="0" applyFont="1" applyFill="1" applyBorder="1" applyAlignment="1">
      <alignment horizontal="center" vertical="center" wrapText="1"/>
    </xf>
    <xf numFmtId="0" fontId="1" fillId="19" borderId="11" xfId="0" applyFont="1" applyFill="1" applyBorder="1" applyAlignment="1">
      <alignment horizontal="center" vertical="center"/>
    </xf>
    <xf numFmtId="0" fontId="1" fillId="19" borderId="11" xfId="0" applyFont="1" applyFill="1" applyBorder="1" applyAlignment="1">
      <alignment horizontal="center" vertical="center" wrapText="1"/>
    </xf>
    <xf numFmtId="0" fontId="1" fillId="19" borderId="12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vertical="top"/>
    </xf>
    <xf numFmtId="49" fontId="1" fillId="19" borderId="13" xfId="0" applyNumberFormat="1" applyFont="1" applyFill="1" applyBorder="1" applyAlignment="1">
      <alignment horizontal="center" vertical="top"/>
    </xf>
    <xf numFmtId="49" fontId="9" fillId="0" borderId="14" xfId="0" applyNumberFormat="1" applyFont="1" applyFill="1" applyBorder="1" applyAlignment="1">
      <alignment horizontal="center" vertical="top"/>
    </xf>
    <xf numFmtId="0" fontId="9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/>
    </xf>
    <xf numFmtId="167" fontId="9" fillId="0" borderId="15" xfId="0" applyNumberFormat="1" applyFont="1" applyFill="1" applyBorder="1" applyAlignment="1">
      <alignment vertical="top"/>
    </xf>
    <xf numFmtId="167" fontId="6" fillId="0" borderId="15" xfId="0" applyNumberFormat="1" applyFont="1" applyFill="1" applyBorder="1" applyAlignment="1" applyProtection="1">
      <alignment vertical="top"/>
      <protection locked="0"/>
    </xf>
    <xf numFmtId="49" fontId="9" fillId="0" borderId="16" xfId="0" applyNumberFormat="1" applyFont="1" applyFill="1" applyBorder="1" applyAlignment="1" applyProtection="1">
      <alignment horizontal="center" vertical="top"/>
      <protection locked="0"/>
    </xf>
    <xf numFmtId="49" fontId="9" fillId="0" borderId="17" xfId="0" applyNumberFormat="1" applyFont="1" applyFill="1" applyBorder="1" applyAlignment="1">
      <alignment horizontal="center" vertical="top"/>
    </xf>
    <xf numFmtId="0" fontId="9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center" vertical="top"/>
    </xf>
    <xf numFmtId="167" fontId="6" fillId="0" borderId="18" xfId="0" applyNumberFormat="1" applyFont="1" applyFill="1" applyBorder="1" applyAlignment="1" applyProtection="1">
      <alignment vertical="top"/>
      <protection locked="0"/>
    </xf>
    <xf numFmtId="167" fontId="9" fillId="0" borderId="18" xfId="0" applyNumberFormat="1" applyFont="1" applyFill="1" applyBorder="1" applyAlignment="1">
      <alignment vertical="top"/>
    </xf>
    <xf numFmtId="49" fontId="9" fillId="0" borderId="19" xfId="0" applyNumberFormat="1" applyFont="1" applyFill="1" applyBorder="1" applyAlignment="1" applyProtection="1">
      <alignment horizontal="center" vertical="top"/>
      <protection locked="0"/>
    </xf>
    <xf numFmtId="49" fontId="9" fillId="0" borderId="20" xfId="0" applyNumberFormat="1" applyFont="1" applyFill="1" applyBorder="1" applyAlignment="1">
      <alignment horizontal="center" vertical="top"/>
    </xf>
    <xf numFmtId="0" fontId="9" fillId="0" borderId="21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center" vertical="top"/>
    </xf>
    <xf numFmtId="167" fontId="6" fillId="0" borderId="21" xfId="0" applyNumberFormat="1" applyFont="1" applyFill="1" applyBorder="1" applyAlignment="1" applyProtection="1">
      <alignment vertical="top"/>
      <protection locked="0"/>
    </xf>
    <xf numFmtId="167" fontId="9" fillId="0" borderId="21" xfId="0" applyNumberFormat="1" applyFont="1" applyFill="1" applyBorder="1" applyAlignment="1">
      <alignment vertical="top"/>
    </xf>
    <xf numFmtId="49" fontId="9" fillId="0" borderId="22" xfId="0" applyNumberFormat="1" applyFont="1" applyFill="1" applyBorder="1" applyAlignment="1" applyProtection="1">
      <alignment horizontal="center" vertical="top"/>
      <protection locked="0"/>
    </xf>
    <xf numFmtId="0" fontId="9" fillId="0" borderId="18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top" wrapText="1"/>
    </xf>
    <xf numFmtId="49" fontId="9" fillId="0" borderId="22" xfId="0" applyNumberFormat="1" applyFont="1" applyFill="1" applyBorder="1" applyAlignment="1" applyProtection="1">
      <alignment horizontal="center" vertical="top" wrapText="1"/>
      <protection locked="0"/>
    </xf>
    <xf numFmtId="49" fontId="9" fillId="0" borderId="23" xfId="0" applyNumberFormat="1" applyFont="1" applyFill="1" applyBorder="1" applyAlignment="1">
      <alignment horizontal="center" vertical="top"/>
    </xf>
    <xf numFmtId="49" fontId="9" fillId="0" borderId="24" xfId="0" applyNumberFormat="1" applyFont="1" applyFill="1" applyBorder="1" applyAlignment="1" applyProtection="1">
      <alignment horizontal="center" vertical="top"/>
      <protection locked="0"/>
    </xf>
    <xf numFmtId="49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5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3" fillId="0" borderId="27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167" fontId="6" fillId="0" borderId="27" xfId="0" applyNumberFormat="1" applyFont="1" applyFill="1" applyBorder="1" applyAlignment="1">
      <alignment vertical="center"/>
    </xf>
    <xf numFmtId="167" fontId="6" fillId="0" borderId="28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49" fontId="9" fillId="19" borderId="2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7" fontId="9" fillId="0" borderId="15" xfId="0" applyNumberFormat="1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" vertical="top"/>
    </xf>
    <xf numFmtId="0" fontId="9" fillId="0" borderId="21" xfId="0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center" vertical="top"/>
    </xf>
    <xf numFmtId="0" fontId="6" fillId="19" borderId="30" xfId="0" applyFont="1" applyFill="1" applyBorder="1" applyAlignment="1">
      <alignment vertical="center" wrapText="1"/>
    </xf>
    <xf numFmtId="0" fontId="6" fillId="19" borderId="31" xfId="0" applyFont="1" applyFill="1" applyBorder="1" applyAlignment="1">
      <alignment vertical="center" wrapText="1"/>
    </xf>
    <xf numFmtId="0" fontId="6" fillId="19" borderId="32" xfId="0" applyFont="1" applyFill="1" applyBorder="1" applyAlignment="1">
      <alignment vertical="center" wrapText="1"/>
    </xf>
    <xf numFmtId="167" fontId="3" fillId="0" borderId="27" xfId="0" applyNumberFormat="1" applyFont="1" applyFill="1" applyBorder="1" applyAlignment="1">
      <alignment horizontal="justify" vertical="center"/>
    </xf>
    <xf numFmtId="167" fontId="3" fillId="0" borderId="28" xfId="0" applyNumberFormat="1" applyFont="1" applyFill="1" applyBorder="1" applyAlignment="1">
      <alignment horizontal="justify" vertical="center"/>
    </xf>
    <xf numFmtId="0" fontId="10" fillId="0" borderId="33" xfId="0" applyFont="1" applyFill="1" applyBorder="1" applyAlignment="1">
      <alignment vertical="top" wrapText="1"/>
    </xf>
    <xf numFmtId="0" fontId="10" fillId="0" borderId="34" xfId="0" applyFont="1" applyFill="1" applyBorder="1" applyAlignment="1">
      <alignment/>
    </xf>
    <xf numFmtId="0" fontId="11" fillId="0" borderId="33" xfId="0" applyFont="1" applyFill="1" applyBorder="1" applyAlignment="1">
      <alignment vertical="top" wrapText="1"/>
    </xf>
    <xf numFmtId="0" fontId="11" fillId="0" borderId="34" xfId="0" applyFont="1" applyFill="1" applyBorder="1" applyAlignment="1">
      <alignment/>
    </xf>
    <xf numFmtId="6" fontId="10" fillId="0" borderId="34" xfId="0" applyNumberFormat="1" applyFont="1" applyFill="1" applyBorder="1" applyAlignment="1">
      <alignment/>
    </xf>
    <xf numFmtId="6" fontId="10" fillId="0" borderId="35" xfId="0" applyNumberFormat="1" applyFont="1" applyFill="1" applyBorder="1" applyAlignment="1">
      <alignment/>
    </xf>
    <xf numFmtId="6" fontId="11" fillId="0" borderId="34" xfId="0" applyNumberFormat="1" applyFont="1" applyFill="1" applyBorder="1" applyAlignment="1">
      <alignment/>
    </xf>
    <xf numFmtId="6" fontId="11" fillId="0" borderId="35" xfId="0" applyNumberFormat="1" applyFont="1" applyFill="1" applyBorder="1" applyAlignment="1">
      <alignment/>
    </xf>
    <xf numFmtId="0" fontId="11" fillId="0" borderId="36" xfId="0" applyFont="1" applyFill="1" applyBorder="1" applyAlignment="1">
      <alignment vertical="top" wrapText="1"/>
    </xf>
    <xf numFmtId="0" fontId="11" fillId="0" borderId="37" xfId="0" applyFont="1" applyFill="1" applyBorder="1" applyAlignment="1">
      <alignment/>
    </xf>
    <xf numFmtId="6" fontId="11" fillId="0" borderId="37" xfId="0" applyNumberFormat="1" applyFont="1" applyFill="1" applyBorder="1" applyAlignment="1">
      <alignment/>
    </xf>
    <xf numFmtId="6" fontId="11" fillId="0" borderId="38" xfId="0" applyNumberFormat="1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0" fontId="6" fillId="0" borderId="39" xfId="0" applyFont="1" applyFill="1" applyBorder="1" applyAlignment="1">
      <alignment horizontal="center" vertical="top" wrapText="1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10" fillId="0" borderId="42" xfId="0" applyFont="1" applyFill="1" applyBorder="1" applyAlignment="1">
      <alignment vertical="top" wrapText="1"/>
    </xf>
    <xf numFmtId="0" fontId="10" fillId="0" borderId="43" xfId="0" applyFont="1" applyFill="1" applyBorder="1" applyAlignment="1">
      <alignment/>
    </xf>
    <xf numFmtId="6" fontId="10" fillId="0" borderId="44" xfId="0" applyNumberFormat="1" applyFont="1" applyFill="1" applyBorder="1" applyAlignment="1">
      <alignment/>
    </xf>
    <xf numFmtId="6" fontId="10" fillId="0" borderId="45" xfId="0" applyNumberFormat="1" applyFont="1" applyFill="1" applyBorder="1" applyAlignment="1">
      <alignment/>
    </xf>
    <xf numFmtId="167" fontId="6" fillId="19" borderId="30" xfId="0" applyNumberFormat="1" applyFont="1" applyFill="1" applyBorder="1" applyAlignment="1" applyProtection="1">
      <alignment vertical="center"/>
      <protection locked="0"/>
    </xf>
    <xf numFmtId="167" fontId="6" fillId="19" borderId="46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8"/>
  <sheetViews>
    <sheetView showGridLines="0" tabSelected="1" view="pageLayout" workbookViewId="0" topLeftCell="A25">
      <selection activeCell="J27" sqref="J27"/>
    </sheetView>
  </sheetViews>
  <sheetFormatPr defaultColWidth="3.00390625" defaultRowHeight="15" customHeight="1"/>
  <cols>
    <col min="1" max="1" width="0.71875" style="3" customWidth="1"/>
    <col min="2" max="2" width="4.28125" style="13" customWidth="1"/>
    <col min="3" max="3" width="43.57421875" style="5" customWidth="1"/>
    <col min="4" max="4" width="5.28125" style="1" customWidth="1"/>
    <col min="5" max="5" width="7.421875" style="3" customWidth="1"/>
    <col min="6" max="6" width="10.140625" style="3" customWidth="1"/>
    <col min="7" max="7" width="12.7109375" style="3" customWidth="1"/>
    <col min="8" max="8" width="10.57421875" style="3" customWidth="1"/>
    <col min="9" max="16384" width="3.00390625" style="3" customWidth="1"/>
  </cols>
  <sheetData>
    <row r="1" spans="2:8" ht="15.75">
      <c r="B1" s="72" t="s">
        <v>40</v>
      </c>
      <c r="C1" s="72"/>
      <c r="D1" s="72"/>
      <c r="E1" s="72"/>
      <c r="F1" s="72"/>
      <c r="G1" s="72"/>
      <c r="H1" s="72"/>
    </row>
    <row r="2" spans="2:8" ht="15.75">
      <c r="B2" s="72" t="s">
        <v>45</v>
      </c>
      <c r="C2" s="72"/>
      <c r="D2" s="72"/>
      <c r="E2" s="72"/>
      <c r="F2" s="72"/>
      <c r="G2" s="72"/>
      <c r="H2" s="72"/>
    </row>
    <row r="3" ht="6.75" customHeight="1" thickBot="1"/>
    <row r="4" spans="2:8" s="8" customFormat="1" ht="36" customHeight="1">
      <c r="B4" s="14"/>
      <c r="C4" s="9" t="s">
        <v>54</v>
      </c>
      <c r="D4" s="10" t="s">
        <v>0</v>
      </c>
      <c r="E4" s="11" t="s">
        <v>8</v>
      </c>
      <c r="F4" s="11" t="s">
        <v>7</v>
      </c>
      <c r="G4" s="11" t="s">
        <v>9</v>
      </c>
      <c r="H4" s="12" t="s">
        <v>55</v>
      </c>
    </row>
    <row r="5" spans="2:8" s="2" customFormat="1" ht="23.25" customHeight="1">
      <c r="B5" s="39" t="s">
        <v>2</v>
      </c>
      <c r="C5" s="40" t="s">
        <v>11</v>
      </c>
      <c r="D5" s="47"/>
      <c r="E5" s="44"/>
      <c r="F5" s="44"/>
      <c r="G5" s="44"/>
      <c r="H5" s="48"/>
    </row>
    <row r="6" spans="2:8" s="4" customFormat="1" ht="30" customHeight="1">
      <c r="B6" s="15" t="s">
        <v>17</v>
      </c>
      <c r="C6" s="16" t="s">
        <v>51</v>
      </c>
      <c r="D6" s="17" t="s">
        <v>1</v>
      </c>
      <c r="E6" s="51">
        <v>414</v>
      </c>
      <c r="F6" s="19"/>
      <c r="G6" s="25">
        <f aca="true" t="shared" si="0" ref="G6:G11">E6*F6</f>
        <v>0</v>
      </c>
      <c r="H6" s="20"/>
    </row>
    <row r="7" spans="2:8" s="4" customFormat="1" ht="30" customHeight="1">
      <c r="B7" s="21" t="s">
        <v>18</v>
      </c>
      <c r="C7" s="22" t="s">
        <v>50</v>
      </c>
      <c r="D7" s="23" t="s">
        <v>1</v>
      </c>
      <c r="E7" s="52">
        <v>414</v>
      </c>
      <c r="F7" s="24"/>
      <c r="G7" s="25">
        <f t="shared" si="0"/>
        <v>0</v>
      </c>
      <c r="H7" s="26"/>
    </row>
    <row r="8" spans="2:8" s="4" customFormat="1" ht="30" customHeight="1">
      <c r="B8" s="36" t="s">
        <v>19</v>
      </c>
      <c r="C8" s="22" t="s">
        <v>33</v>
      </c>
      <c r="D8" s="23" t="s">
        <v>1</v>
      </c>
      <c r="E8" s="52">
        <v>414</v>
      </c>
      <c r="F8" s="24"/>
      <c r="G8" s="25">
        <f t="shared" si="0"/>
        <v>0</v>
      </c>
      <c r="H8" s="26"/>
    </row>
    <row r="9" spans="2:8" s="4" customFormat="1" ht="30" customHeight="1">
      <c r="B9" s="36" t="s">
        <v>20</v>
      </c>
      <c r="C9" s="22" t="s">
        <v>34</v>
      </c>
      <c r="D9" s="23" t="s">
        <v>6</v>
      </c>
      <c r="E9" s="52">
        <v>143</v>
      </c>
      <c r="F9" s="24"/>
      <c r="G9" s="25">
        <f t="shared" si="0"/>
        <v>0</v>
      </c>
      <c r="H9" s="37"/>
    </row>
    <row r="10" spans="2:8" s="4" customFormat="1" ht="30" customHeight="1">
      <c r="B10" s="21" t="s">
        <v>21</v>
      </c>
      <c r="C10" s="22" t="s">
        <v>53</v>
      </c>
      <c r="D10" s="23" t="s">
        <v>6</v>
      </c>
      <c r="E10" s="52">
        <v>5</v>
      </c>
      <c r="F10" s="24"/>
      <c r="G10" s="25">
        <f t="shared" si="0"/>
        <v>0</v>
      </c>
      <c r="H10" s="26"/>
    </row>
    <row r="11" spans="2:8" s="4" customFormat="1" ht="30" customHeight="1">
      <c r="B11" s="27" t="s">
        <v>22</v>
      </c>
      <c r="C11" s="28" t="s">
        <v>35</v>
      </c>
      <c r="D11" s="29" t="s">
        <v>1</v>
      </c>
      <c r="E11" s="53">
        <v>414</v>
      </c>
      <c r="F11" s="30"/>
      <c r="G11" s="31">
        <f t="shared" si="0"/>
        <v>0</v>
      </c>
      <c r="H11" s="32"/>
    </row>
    <row r="12" spans="2:8" s="42" customFormat="1" ht="15">
      <c r="B12" s="49"/>
      <c r="C12" s="55" t="s">
        <v>37</v>
      </c>
      <c r="D12" s="56"/>
      <c r="E12" s="56"/>
      <c r="F12" s="57"/>
      <c r="G12" s="80">
        <f>SUM(G6:G11)</f>
        <v>0</v>
      </c>
      <c r="H12" s="81"/>
    </row>
    <row r="13" spans="2:8" s="2" customFormat="1" ht="21.75" customHeight="1">
      <c r="B13" s="39" t="s">
        <v>3</v>
      </c>
      <c r="C13" s="40" t="s">
        <v>10</v>
      </c>
      <c r="D13" s="43"/>
      <c r="E13" s="44"/>
      <c r="F13" s="45"/>
      <c r="G13" s="45"/>
      <c r="H13" s="46"/>
    </row>
    <row r="14" spans="2:8" s="4" customFormat="1" ht="30" customHeight="1">
      <c r="B14" s="15" t="s">
        <v>23</v>
      </c>
      <c r="C14" s="16" t="s">
        <v>36</v>
      </c>
      <c r="D14" s="17" t="s">
        <v>1</v>
      </c>
      <c r="E14" s="54">
        <v>414</v>
      </c>
      <c r="F14" s="19"/>
      <c r="G14" s="18">
        <f>E14*F14</f>
        <v>0</v>
      </c>
      <c r="H14" s="20"/>
    </row>
    <row r="15" spans="2:8" s="4" customFormat="1" ht="30" customHeight="1">
      <c r="B15" s="21" t="s">
        <v>24</v>
      </c>
      <c r="C15" s="33" t="s">
        <v>5</v>
      </c>
      <c r="D15" s="23" t="s">
        <v>1</v>
      </c>
      <c r="E15" s="52">
        <v>414</v>
      </c>
      <c r="F15" s="24"/>
      <c r="G15" s="25">
        <f>E15*F15</f>
        <v>0</v>
      </c>
      <c r="H15" s="26"/>
    </row>
    <row r="16" spans="2:8" s="4" customFormat="1" ht="30" customHeight="1">
      <c r="B16" s="27" t="s">
        <v>25</v>
      </c>
      <c r="C16" s="34" t="s">
        <v>12</v>
      </c>
      <c r="D16" s="29" t="s">
        <v>16</v>
      </c>
      <c r="E16" s="53">
        <v>3</v>
      </c>
      <c r="F16" s="30"/>
      <c r="G16" s="31">
        <f>E16*F16</f>
        <v>0</v>
      </c>
      <c r="H16" s="32"/>
    </row>
    <row r="17" spans="2:8" s="42" customFormat="1" ht="15">
      <c r="B17" s="49"/>
      <c r="C17" s="55" t="s">
        <v>38</v>
      </c>
      <c r="D17" s="56"/>
      <c r="E17" s="56"/>
      <c r="F17" s="57"/>
      <c r="G17" s="80">
        <f>(G14+G15+G16)</f>
        <v>0</v>
      </c>
      <c r="H17" s="81"/>
    </row>
    <row r="18" spans="2:8" s="2" customFormat="1" ht="21.75" customHeight="1">
      <c r="B18" s="39" t="s">
        <v>4</v>
      </c>
      <c r="C18" s="40" t="s">
        <v>39</v>
      </c>
      <c r="D18" s="41"/>
      <c r="E18" s="58" t="s">
        <v>42</v>
      </c>
      <c r="F18" s="58"/>
      <c r="G18" s="58"/>
      <c r="H18" s="59"/>
    </row>
    <row r="19" spans="2:8" s="4" customFormat="1" ht="30" customHeight="1">
      <c r="B19" s="15" t="s">
        <v>26</v>
      </c>
      <c r="C19" s="16" t="s">
        <v>52</v>
      </c>
      <c r="D19" s="17" t="s">
        <v>6</v>
      </c>
      <c r="E19" s="54">
        <v>215</v>
      </c>
      <c r="F19" s="19"/>
      <c r="G19" s="18">
        <f>E19*F19</f>
        <v>0</v>
      </c>
      <c r="H19" s="38"/>
    </row>
    <row r="20" spans="2:8" s="4" customFormat="1" ht="30" customHeight="1">
      <c r="B20" s="27" t="s">
        <v>27</v>
      </c>
      <c r="C20" s="28" t="s">
        <v>46</v>
      </c>
      <c r="D20" s="29" t="s">
        <v>1</v>
      </c>
      <c r="E20" s="53">
        <v>414</v>
      </c>
      <c r="F20" s="30"/>
      <c r="G20" s="31">
        <f>E20*F20</f>
        <v>0</v>
      </c>
      <c r="H20" s="35"/>
    </row>
    <row r="21" spans="2:8" s="42" customFormat="1" ht="15">
      <c r="B21" s="49"/>
      <c r="C21" s="55" t="s">
        <v>41</v>
      </c>
      <c r="D21" s="56"/>
      <c r="E21" s="56"/>
      <c r="F21" s="57"/>
      <c r="G21" s="80">
        <f>(G19+G20)</f>
        <v>0</v>
      </c>
      <c r="H21" s="81"/>
    </row>
    <row r="22" ht="15" customHeight="1" thickBot="1"/>
    <row r="23" spans="2:8" s="6" customFormat="1" ht="15">
      <c r="B23" s="73" t="s">
        <v>32</v>
      </c>
      <c r="C23" s="74"/>
      <c r="D23" s="74"/>
      <c r="E23" s="74"/>
      <c r="F23" s="74"/>
      <c r="G23" s="74"/>
      <c r="H23" s="75"/>
    </row>
    <row r="24" spans="2:8" s="6" customFormat="1" ht="15.75">
      <c r="B24" s="76" t="s">
        <v>47</v>
      </c>
      <c r="C24" s="77"/>
      <c r="D24" s="77"/>
      <c r="E24" s="77"/>
      <c r="F24" s="77"/>
      <c r="G24" s="78">
        <f>G12</f>
        <v>0</v>
      </c>
      <c r="H24" s="79"/>
    </row>
    <row r="25" spans="2:8" s="6" customFormat="1" ht="15.75">
      <c r="B25" s="60" t="s">
        <v>48</v>
      </c>
      <c r="C25" s="61"/>
      <c r="D25" s="61"/>
      <c r="E25" s="61"/>
      <c r="F25" s="61"/>
      <c r="G25" s="64">
        <f>G17</f>
        <v>0</v>
      </c>
      <c r="H25" s="65"/>
    </row>
    <row r="26" spans="2:8" s="6" customFormat="1" ht="15.75">
      <c r="B26" s="60" t="s">
        <v>49</v>
      </c>
      <c r="C26" s="61"/>
      <c r="D26" s="61"/>
      <c r="E26" s="61"/>
      <c r="F26" s="61"/>
      <c r="G26" s="64">
        <f>G21</f>
        <v>0</v>
      </c>
      <c r="H26" s="65"/>
    </row>
    <row r="27" spans="2:8" s="6" customFormat="1" ht="15.75">
      <c r="B27" s="62" t="s">
        <v>13</v>
      </c>
      <c r="C27" s="63"/>
      <c r="D27" s="63"/>
      <c r="E27" s="63"/>
      <c r="F27" s="63"/>
      <c r="G27" s="66">
        <f>SUM(G24:G26)</f>
        <v>0</v>
      </c>
      <c r="H27" s="67"/>
    </row>
    <row r="28" spans="2:8" s="6" customFormat="1" ht="15.75">
      <c r="B28" s="60" t="s">
        <v>14</v>
      </c>
      <c r="C28" s="61"/>
      <c r="D28" s="61"/>
      <c r="E28" s="61"/>
      <c r="F28" s="61"/>
      <c r="G28" s="64">
        <f>G27*20%</f>
        <v>0</v>
      </c>
      <c r="H28" s="65"/>
    </row>
    <row r="29" spans="2:8" s="7" customFormat="1" ht="16.5" thickBot="1">
      <c r="B29" s="68" t="s">
        <v>15</v>
      </c>
      <c r="C29" s="69"/>
      <c r="D29" s="69"/>
      <c r="E29" s="69"/>
      <c r="F29" s="69"/>
      <c r="G29" s="70">
        <f>G27*1.2</f>
        <v>0</v>
      </c>
      <c r="H29" s="71"/>
    </row>
    <row r="30" s="50" customFormat="1" ht="14.25" customHeight="1">
      <c r="B30" s="50" t="s">
        <v>56</v>
      </c>
    </row>
    <row r="31" s="50" customFormat="1" ht="9" customHeight="1">
      <c r="B31" s="50" t="s">
        <v>57</v>
      </c>
    </row>
    <row r="32" spans="2:4" ht="30" customHeight="1">
      <c r="B32" s="3" t="s">
        <v>28</v>
      </c>
      <c r="C32" s="3"/>
      <c r="D32" s="3"/>
    </row>
    <row r="33" spans="2:4" ht="32.25" customHeight="1">
      <c r="B33" s="3" t="s">
        <v>29</v>
      </c>
      <c r="C33" s="3"/>
      <c r="D33" s="3" t="s">
        <v>30</v>
      </c>
    </row>
    <row r="34" spans="2:4" ht="11.25" customHeight="1">
      <c r="B34" s="3"/>
      <c r="C34" s="3"/>
      <c r="D34" s="3"/>
    </row>
    <row r="35" spans="2:4" ht="16.5" customHeight="1">
      <c r="B35" s="3" t="s">
        <v>43</v>
      </c>
      <c r="C35" s="3"/>
      <c r="D35" s="3" t="s">
        <v>58</v>
      </c>
    </row>
    <row r="36" spans="2:4" ht="14.25" customHeight="1">
      <c r="B36" s="3" t="s">
        <v>44</v>
      </c>
      <c r="C36" s="3"/>
      <c r="D36" s="3" t="s">
        <v>31</v>
      </c>
    </row>
    <row r="38" spans="2:4" ht="15" customHeight="1">
      <c r="B38" s="3"/>
      <c r="C38" s="3"/>
      <c r="D38" s="3"/>
    </row>
  </sheetData>
  <sheetProtection/>
  <mergeCells count="22">
    <mergeCell ref="G12:H12"/>
    <mergeCell ref="C12:F12"/>
    <mergeCell ref="G17:H17"/>
    <mergeCell ref="C17:F17"/>
    <mergeCell ref="B29:F29"/>
    <mergeCell ref="G29:H29"/>
    <mergeCell ref="B1:H1"/>
    <mergeCell ref="B2:H2"/>
    <mergeCell ref="B25:F25"/>
    <mergeCell ref="G25:H25"/>
    <mergeCell ref="B23:H23"/>
    <mergeCell ref="B24:F24"/>
    <mergeCell ref="G24:H24"/>
    <mergeCell ref="G21:H21"/>
    <mergeCell ref="C21:F21"/>
    <mergeCell ref="E18:H18"/>
    <mergeCell ref="B28:F28"/>
    <mergeCell ref="B27:F27"/>
    <mergeCell ref="B26:F26"/>
    <mergeCell ref="G26:H26"/>
    <mergeCell ref="G27:H27"/>
    <mergeCell ref="G28:H28"/>
  </mergeCells>
  <printOptions/>
  <pageMargins left="0.5905511811023623" right="0.3937007874015748" top="0.62" bottom="0.3937007874015748" header="0.17" footer="0.17"/>
  <pageSetup horizontalDpi="600" verticalDpi="600" orientation="portrait" paperSize="9" r:id="rId1"/>
  <headerFooter alignWithMargins="0">
    <oddHeader>&amp;L&amp;"Times New Roman,Kurzíva"&amp;9Příloha č. 1 smlouvy o dílo
   č. SOD objednatele:
   č. SOD zhotovitele:&amp;R&amp;"Arial,Tučné"Příloha č. 3.2. zadávací dokumentace VZ č.ev. 2/2011/VZ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 PSO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kupkal</dc:creator>
  <cp:keywords/>
  <dc:description/>
  <cp:lastModifiedBy>MZe</cp:lastModifiedBy>
  <cp:lastPrinted>2011-06-17T06:11:54Z</cp:lastPrinted>
  <dcterms:created xsi:type="dcterms:W3CDTF">2005-06-09T05:49:05Z</dcterms:created>
  <dcterms:modified xsi:type="dcterms:W3CDTF">2011-06-17T06:11:56Z</dcterms:modified>
  <cp:category/>
  <cp:version/>
  <cp:contentType/>
  <cp:contentStatus/>
</cp:coreProperties>
</file>